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arine\Desktop\2026թ. բյուջե ֆիննախի առաջ\"/>
    </mc:Choice>
  </mc:AlternateContent>
  <xr:revisionPtr revIDLastSave="0" documentId="13_ncr:1_{7FB3A2F0-48AF-4476-BC81-8DF0E0BE053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xekanq" sheetId="1" r:id="rId1"/>
  </sheets>
  <definedNames>
    <definedName name="_ftn1" localSheetId="0">texekanq!#REF!</definedName>
    <definedName name="_ftn10" localSheetId="0">texekanq!#REF!</definedName>
    <definedName name="_ftn11" localSheetId="0">texekanq!#REF!</definedName>
    <definedName name="_ftn12" localSheetId="0">texekanq!#REF!</definedName>
    <definedName name="_ftn13" localSheetId="0">texekanq!#REF!</definedName>
    <definedName name="_ftn14" localSheetId="0">texekanq!#REF!</definedName>
    <definedName name="_ftn15" localSheetId="0">texekanq!#REF!</definedName>
    <definedName name="_ftn16" localSheetId="0">texekanq!#REF!</definedName>
    <definedName name="_ftn17" localSheetId="0">texekanq!#REF!</definedName>
    <definedName name="_ftn18" localSheetId="0">texekanq!#REF!</definedName>
    <definedName name="_ftn19" localSheetId="0">texekanq!#REF!</definedName>
    <definedName name="_ftn2" localSheetId="0">texekanq!#REF!</definedName>
    <definedName name="_ftn20" localSheetId="0">texekanq!#REF!</definedName>
    <definedName name="_ftn21" localSheetId="0">texekanq!#REF!</definedName>
    <definedName name="_ftn22" localSheetId="0">texekanq!#REF!</definedName>
    <definedName name="_ftn3" localSheetId="0">texekanq!#REF!</definedName>
    <definedName name="_ftn4" localSheetId="0">texekanq!#REF!</definedName>
    <definedName name="_ftn5" localSheetId="0">texekanq!#REF!</definedName>
    <definedName name="_ftn6" localSheetId="0">texekanq!#REF!</definedName>
    <definedName name="_ftn7" localSheetId="0">texekanq!#REF!</definedName>
    <definedName name="_ftn8" localSheetId="0">texekanq!#REF!</definedName>
    <definedName name="_ftn9" localSheetId="0">texekanq!#REF!</definedName>
    <definedName name="_ftnref1" localSheetId="0">texekanq!#REF!</definedName>
    <definedName name="_ftnref10" localSheetId="0">texekanq!#REF!</definedName>
    <definedName name="_ftnref11" localSheetId="0">texekanq!#REF!</definedName>
    <definedName name="_ftnref12" localSheetId="0">texekanq!#REF!</definedName>
    <definedName name="_ftnref13" localSheetId="0">texekanq!#REF!</definedName>
    <definedName name="_ftnref14" localSheetId="0">texekanq!#REF!</definedName>
    <definedName name="_ftnref15" localSheetId="0">texekanq!#REF!</definedName>
    <definedName name="_ftnref16" localSheetId="0">texekanq!#REF!</definedName>
    <definedName name="_ftnref17" localSheetId="0">texekanq!#REF!</definedName>
    <definedName name="_ftnref18" localSheetId="0">texekanq!#REF!</definedName>
    <definedName name="_ftnref19" localSheetId="0">texekanq!#REF!</definedName>
    <definedName name="_ftnref2" localSheetId="0">texekanq!#REF!</definedName>
    <definedName name="_ftnref20" localSheetId="0">texekanq!#REF!</definedName>
    <definedName name="_ftnref21" localSheetId="0">texekanq!#REF!</definedName>
    <definedName name="_ftnref22" localSheetId="0">texekanq!#REF!</definedName>
    <definedName name="_ftnref3" localSheetId="0">texekanq!#REF!</definedName>
    <definedName name="_ftnref4" localSheetId="0">texekanq!#REF!</definedName>
    <definedName name="_ftnref5" localSheetId="0">texekanq!#REF!</definedName>
    <definedName name="_ftnref6" localSheetId="0">texekanq!#REF!</definedName>
    <definedName name="_ftnref7" localSheetId="0">texekanq!#REF!</definedName>
    <definedName name="_ftnref8" localSheetId="0">texekanq!#REF!</definedName>
    <definedName name="_ftnref9" localSheetId="0">texekanq!#REF!</definedName>
    <definedName name="_Toc462743052" localSheetId="0">texekanq!#REF!</definedName>
    <definedName name="_Toc501014755" localSheetId="0">texekanq!#REF!</definedName>
    <definedName name="_Toc501014756" localSheetId="0">texekanq!#REF!</definedName>
    <definedName name="_Toc501014757" localSheetId="0">texekanq!#REF!</definedName>
    <definedName name="AgencyCode" localSheetId="0">#REF!</definedName>
    <definedName name="AgencyCode">#REF!</definedName>
    <definedName name="AgencyName" localSheetId="0">#REF!</definedName>
    <definedName name="AgencyName">#REF!</definedName>
    <definedName name="Functional1" localSheetId="0">#REF!</definedName>
    <definedName name="Functional1">#REF!</definedName>
    <definedName name="PANature" localSheetId="0">#REF!</definedName>
    <definedName name="PANature">#REF!</definedName>
    <definedName name="PAType" localSheetId="0">#REF!</definedName>
    <definedName name="PAType">#REF!</definedName>
    <definedName name="Performance2" localSheetId="0">#REF!</definedName>
    <definedName name="Performance2">#REF!</definedName>
    <definedName name="PerformanceType" localSheetId="0">#REF!</definedName>
    <definedName name="PerformanceType">#REF!</definedName>
    <definedName name="_xlnm.Print_Area" localSheetId="0">texekanq!$A$6:$G$28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0" i="1" l="1"/>
  <c r="G40" i="1"/>
  <c r="F40" i="1"/>
  <c r="E40" i="1"/>
  <c r="D40" i="1"/>
  <c r="E37" i="1" l="1"/>
  <c r="F37" i="1"/>
  <c r="G37" i="1"/>
  <c r="H37" i="1"/>
  <c r="D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5" authorId="0" shapeId="0" xr:uid="{5951646B-339C-4CF0-A443-6ECEDFF4955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թեժ գիծ զանգերի քանակի հաշվարկման մեթոդաբանության փոփոխությամբ: Արդյունքում  գրավոր և բանավոր բողոքների ընդհանուր  քանակից (19781) ներառվել է միայն խորհրդատվություն պարունակող բովանդակային հեռախոսազանգերի քանակը:14420</t>
        </r>
      </text>
    </comment>
    <comment ref="D16" authorId="0" shapeId="0" xr:uid="{A639F1B5-5CCA-4DDD-95FE-4C27DCA0DFD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թեժ գիծ հեռախոսահամարին ստացված զանգերի քանակի հաշվարկման մեթոդաբանության փոփոխությամբ, ինչի արդյունքում 12979 հեռախոսազանգերից նշվել են միայն խորհրդատվություն պարունակող բովանդակային հեռախոսազանգերը` 11800</t>
        </r>
      </text>
    </comment>
    <comment ref="D18" authorId="0" shapeId="0" xr:uid="{EFFC2972-9806-48C1-ABBF-96AF264700F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երեխաների իրավունքների պաշտպանության հարցերին վերաբերող դիմում-բողոքների թվաքանակի աճով: 870</t>
        </r>
      </text>
    </comment>
    <comment ref="D19" authorId="0" shapeId="0" xr:uid="{115496B7-C576-4678-A2FD-F57342D4F08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հաշմանդամություն ունեցող անձանց իրավունքների պաշտպանության հարցերին վերաբերող դիմում-բողոքների թվաքանակով: 540</t>
        </r>
      </text>
    </comment>
    <comment ref="D20" authorId="0" shapeId="0" xr:uid="{03E1884A-F95C-4564-BC16-3EF93EE9602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բողոքների բնույթով, ինչպես նաև Պաշտպանի աշխատակազմի  աշխատանքների կազմակերպման արդյունավետությամբ: 1442</t>
        </r>
      </text>
    </comment>
    <comment ref="D21" authorId="0" shapeId="0" xr:uid="{F124605D-59F3-4024-80DA-D616855055D3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բողոքների բնույթով, ինչպես նաև Պաշտպանի աշխատակազմի  աշխատանքների կազմակերպման արդյունավետությամբ:  10</t>
        </r>
      </text>
    </comment>
    <comment ref="D23" authorId="0" shapeId="0" xr:uid="{8EDBFD14-B993-4AF6-A3D2-1B83F8015AC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Իրականացվել են նաև օտարերկրացիների իրավունքների պաշտպանության մասով թեմատիկ այց, ինչպես նաև ըստ` 52</t>
        </r>
      </text>
    </comment>
    <comment ref="D24" authorId="0" shapeId="0" xr:uid="{46FB25F1-117E-49BB-AD10-3BCA525456C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Կազմակերպվել են նաև քննարկումներ Կանխարգելման ազգային մեխանիզմի կարողությունների զարգացման և մշտադիտարկման այցերի արդյունքների, հոգեկան առողջության հետ կապված խնդիրների և այլ հարցերի վերաբերյալ: 10</t>
        </r>
      </text>
    </comment>
    <comment ref="D27" authorId="0" shapeId="0" xr:uid="{3C6202E1-1982-41AB-9953-52065B8283F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արագ արձագանքման և այլ բնույթի այցեր իրականացնելու անհրաժեշտության նվազմամբ: 525</t>
        </r>
      </text>
    </comment>
    <comment ref="D28" authorId="0" shapeId="0" xr:uid="{E23C1AAC-0BBD-4E6A-AA1C-5E6BAA11EA0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Մարդու իրավունքների պաշտպանի որդեգրած հրապարակային գործելաոճի, ինչպես նաև մարդու հիմնարար իրավունքների և ազատությունների ապահովման ուղղությամբ շարունակական մշտադիտարկման աշխատանքներ իրականացնելու արդյունքում հրապարակումների թիվն աճել է:  900</t>
        </r>
      </text>
    </comment>
    <comment ref="D29" authorId="0" shapeId="0" xr:uid="{D167E3C9-8D94-439A-AF44-02F9BDD8BFF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Թվի աճը պայմանավորված է հաստատություններում մշտադիտարկում իրականացնելու անհրաժեշտությամբ:  15</t>
        </r>
      </text>
    </comment>
    <comment ref="C30" authorId="0" shapeId="0" xr:uid="{0C173293-CF71-4EBB-928B-48E164235DF5}">
      <text>
        <r>
          <rPr>
            <b/>
            <sz val="9"/>
            <color indexed="81"/>
            <rFont val="Tahoma"/>
            <family val="2"/>
          </rPr>
          <t xml:space="preserve">Author:
</t>
        </r>
        <r>
          <rPr>
            <sz val="9"/>
            <color indexed="81"/>
            <rFont val="Tahoma"/>
            <family val="2"/>
          </rPr>
          <t>Իրավական ակտերի նախագծերի վերաբերյալ դիտողությունների և առաջարկությունների, ինչպես նաև անհատական դիմում-բողոքների  քննարկման և իրականացված այցերի արդյունքներով օրենսդրական բնույթի առաջարկների ներկայացում, Սահմանադրական դատարան դիմումների և հատուկ կարծիքների ներկայացում, քանակ</t>
        </r>
      </text>
    </comment>
    <comment ref="D30" authorId="0" shapeId="0" xr:uid="{A4AD2367-60F7-42DF-8DC3-55880077957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Պաշտպանի աշխատակազմի արդյունավետ աշխատանքով:  175</t>
        </r>
      </text>
    </comment>
    <comment ref="D31" authorId="0" shapeId="0" xr:uid="{4FD178D6-01FA-48E6-9124-28C2ED42611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Շեղումը պայմանավորված է Պաշտպանի աշխատակազմի արդյունավետ աշխատանքով, ինչպես նաև համագործակցության ընդլայնման արդյունքում աշխատանքային քննարկումների աճով:  45</t>
        </r>
      </text>
    </comment>
  </commentList>
</comments>
</file>

<file path=xl/sharedStrings.xml><?xml version="1.0" encoding="utf-8"?>
<sst xmlns="http://schemas.openxmlformats.org/spreadsheetml/2006/main" count="72" uniqueCount="63">
  <si>
    <t>ՏԵՂԵԿԱՆՔ</t>
  </si>
  <si>
    <t xml:space="preserve">ԲՅՈՒՋԵՏԱՅԻՆ ԾՐԱԳՐԻ ՆԿԱՐԱԳՐԻ </t>
  </si>
  <si>
    <t>5. ԾՐԱԳՐԻ ԻՐԱԿԱՆԱՑՄԱՆ ՆԿԱՐԱԳՐՈՒԹՅՈՒՆԸ</t>
  </si>
  <si>
    <t>Միջոցառման դասիչը</t>
  </si>
  <si>
    <t>Միջոցառման անվանումը</t>
  </si>
  <si>
    <t>Արդյունքի չափորոշիչը</t>
  </si>
  <si>
    <t>5.1 ԾՐԱԳՐԻ ՆԵՐԿԱ ԻՐԱՎԻՃԱԿԻ ՆԿԱՐԱԳՐՈՒԹՅՈՒՆԸ՝</t>
  </si>
  <si>
    <t>5.2 ԾՐԱԳՐԻ ՎԵՐՋՆԱԿԱՆ ԱՐԴՅՈՒՆՔԻ ԹԻՐԱԽԱՅԻՆ ՑՈՒՑԱՆԻՇՆԵՐԸ ՝</t>
  </si>
  <si>
    <t>Վերջնական արդյունքի չափորոշիչը</t>
  </si>
  <si>
    <t>Ցուցանիշը</t>
  </si>
  <si>
    <t>ժամկետը</t>
  </si>
  <si>
    <t>2024 թ.                                                             (Մարդու իրավունքների ազգային հաստատությունների համաշխարհային միավորման անկախ հանձնախմբի կողմից շնորհվող կարգավիճակը վերանայվում է 5 տարին մեկ անգամ: Գնահատման համար ուսումնասիրությունը ներառում է նախորդող 5 տարիների գործունեությունը):</t>
  </si>
  <si>
    <t>5.4 ԾՐԱԳՐԻ ՖԻՆԱՆՍԱԿԱՆ ԱՐԺԵՔԸ (հազ.դրամ)՝</t>
  </si>
  <si>
    <t>Ընդամենը ծրագիր</t>
  </si>
  <si>
    <t>5.5 ԾՐԱԳՐԻ ՖԻՆԱՆՍԱՎՈՐՄԱՆ ԱՂԲՅՈՒՐՆԵՐԸ (հազ.դրամ)՝</t>
  </si>
  <si>
    <t>Ֆինանսավորման աղբյուրներ</t>
  </si>
  <si>
    <t>Ներքին աղբյուրներ, որից՝</t>
  </si>
  <si>
    <t>ՀՀ պետական բյուջե</t>
  </si>
  <si>
    <t>Արտաբյուջետային ֆոնդեր</t>
  </si>
  <si>
    <t>Արտաքին աղբյուրներ, որից</t>
  </si>
  <si>
    <t xml:space="preserve">Նվիրատու կազմակերպություններ </t>
  </si>
  <si>
    <t>Ընդամենը բոլոր աղբյուրների գծով</t>
  </si>
  <si>
    <t xml:space="preserve">Մարդու իրավունքների և հիմնարար ազատությունների պաշտպանության ծառայությունների տրամադրում </t>
  </si>
  <si>
    <t>Պետական մարմնի (ԲԳԿ) գերատեսչական դասիչը՝</t>
  </si>
  <si>
    <t xml:space="preserve">Պետական մարմնի (ԲԳԿ) անվանումը՝ </t>
  </si>
  <si>
    <t xml:space="preserve">ՀՀ մարդու իրավունքների պաշտպանի աշխատակազմ
 </t>
  </si>
  <si>
    <t xml:space="preserve">ՀՀ մարդու իրավունքների պաշտպանի աշխատակազմի  տեխնիկական հագեցվածության բարելավում 
</t>
  </si>
  <si>
    <t xml:space="preserve">ՀՀ մարդու իրավունքների պաշտպանի աշխատակազմի  տեխնիկական հագեցվածության բարելավում </t>
  </si>
  <si>
    <t>Ընտանիքում բռնության ենթարկված անձանց պաշտպանության հարցերին վերաբերող բողոքների քանակը՝ ըստ  իրավական ծառայություն ստացած անձանց</t>
  </si>
  <si>
    <t>Պաշտպանին առընթեր հասարակական խորհուրդների նիստեր և աշխատանքային քննարկումներ, հատ</t>
  </si>
  <si>
    <t>Մարդու իրավունքների ազգային հաստատությունների համաշխարհային միավորման անկախ հանձնախմբի կողմից Հայաստանի մարդու իրավունքների պաշտպանի հաստատությանը շնորհված ամենաբարձր «A» միջազգային հեղինակավոր կարգավիճակի պահպանում (վերահաստատում)</t>
  </si>
  <si>
    <t>Միջազգային կարգավիճակ՝ «A»</t>
  </si>
  <si>
    <t>Միջազգային կարգավիճակ ՝ «A»</t>
  </si>
  <si>
    <t>Գրավոր և բանավոր դիմում-բողոքների քանակն ըստ իրավական ծառայություն ստացած անձանց</t>
  </si>
  <si>
    <t>15141</t>
  </si>
  <si>
    <t>Թեժ գիծ հեռախոսահամարին ստացված զանգեր, քանակ</t>
  </si>
  <si>
    <t>12390</t>
  </si>
  <si>
    <t>105</t>
  </si>
  <si>
    <t>913</t>
  </si>
  <si>
    <t>567</t>
  </si>
  <si>
    <t>Դրական լուծում ստացած դիմում-բողոքների քանակն` ըստ իրավական ծառայություն ստացած անձանց</t>
  </si>
  <si>
    <t xml:space="preserve"> Ուսումնասիրված դիմում-բողոքների մեջ դրական լուծում ստացած դիմում-բողոքների տեսակարար կշիռը, տոկոս</t>
  </si>
  <si>
    <t>Պաշտպանի տարեկան հաղորդման և արտահերթ զեկույցների, ներառյալ Կանխարգելման ազգային մեխանիզմի, Կոնվենցիոն մանդատների ապահովման շրջանակներում զեկույցների, ուսումնասիրությունների և իրավական չափանիշների հրապարակում, հատ</t>
  </si>
  <si>
    <t>7</t>
  </si>
  <si>
    <t>Կանխարգելման ազգային մեխանիզմի գործառույթի շրջանակներում այցեր ազատությունից զրկման վայրեր, հատ</t>
  </si>
  <si>
    <t>55</t>
  </si>
  <si>
    <t>Կանխարգելման ազգային մեխանիզմի գործառույթի շրջանակներում  քննարկումների, մարդու իրավունքների և հիմնարար ազատությունների հարցերով վերապատրաստման միջոցառումների կազմակերպում, իրականացում, այդ թվում  միջազգային միջոցառումներ, փորձի փոխանակում, հատ</t>
  </si>
  <si>
    <t>11</t>
  </si>
  <si>
    <t>x</t>
  </si>
  <si>
    <t>Արագ արձագանքման և բողոքների քննարկման շրջանակներում  այցեր, այդ թվում  փաստահավաք աշխատանքներ, հատ</t>
  </si>
  <si>
    <t>551</t>
  </si>
  <si>
    <t>Մարդու իրավունքների և հիմնարար ազատությունների հարցերով իրազեկման աշխատանքների կատարման ուղղությամբ միջոցառումների (այդ թվում երկխոսությունների և հարցազրույցների) հանրայնացում և տարածում, քանակ</t>
  </si>
  <si>
    <t>945</t>
  </si>
  <si>
    <t>Մշտադիտարկման այցեր երեխայի խնամքի և պաշտպանության կազմակերպություններ, ուս հաստատություններ, հաշմանդամություն ունեցող անձանց խնամք և աջակցություն տրամադրող հաստատություններ, պետության կողմից պատվիրակված ծառայություններ մատուցող կազմակերպություններ, հատ</t>
  </si>
  <si>
    <t>16</t>
  </si>
  <si>
    <t>184</t>
  </si>
  <si>
    <t>48</t>
  </si>
  <si>
    <t>Երեխաների իրավունքների պաշտպանության հարցերին վերաբերող բողոքների քանակն՝ ըստ իրավական ծառայություն ստացած անձանց</t>
  </si>
  <si>
    <t>Հաշմանդամություն ունեցող անձանց իրավունքների պաշտպանության հարցերին վերաբերող բողոքների քանակն՝ ըստ  իրավական ծառայություն ստացած անձանց</t>
  </si>
  <si>
    <t>Իրավական ակտերի նախագծերի վերաբերյալ դիտողությունների և առաջարկությունների, գործունեության արդյունքներով օրենսդրական բնույթի առաջարկների ներկայացում, Սահմանադրական դատարան դիմումների և հատուկ կարծիքների ներկայացում, քանակ</t>
  </si>
  <si>
    <t>Սարքավորումների ծառայության կանխատեսվող միջին ժամկետ, տարի</t>
  </si>
  <si>
    <t>Կանխարգելման ազգային մեխանիզմի ուսումնասիրությունների արդյունքներով լուծված առաջարկություններ քանակ, տոկոս</t>
  </si>
  <si>
    <t>Կանխարգելման ազգային մեխանիզմի ուսումնասիրությունների արդյունքներով առաջարկություններ, քանակ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</si>
</sst>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,##0.0;\(##,##0.0\);\-"/>
  </numFmts>
  <fonts count="20" x14ac:knownFonts="1">
    <font>
      <sz val="11"/>
      <color theme="1"/>
      <name val="Calibri"/>
      <family val="2"/>
      <charset val="1"/>
      <scheme val="minor"/>
    </font>
    <font>
      <sz val="10"/>
      <name val="Arial Armenian"/>
      <family val="2"/>
    </font>
    <font>
      <sz val="8"/>
      <name val="GHEA Grapalat"/>
      <family val="3"/>
    </font>
    <font>
      <sz val="10"/>
      <name val="Arial"/>
      <family val="2"/>
    </font>
    <font>
      <sz val="8"/>
      <name val="GHEA Grapalat"/>
      <family val="2"/>
    </font>
    <font>
      <i/>
      <sz val="10"/>
      <color theme="1"/>
      <name val="GHEA Grapalat"/>
      <family val="3"/>
    </font>
    <font>
      <i/>
      <sz val="9"/>
      <color theme="1"/>
      <name val="GHEA Grapalat"/>
      <family val="3"/>
    </font>
    <font>
      <i/>
      <sz val="10"/>
      <name val="GHEA Grapalat"/>
      <family val="3"/>
    </font>
    <font>
      <b/>
      <i/>
      <sz val="11"/>
      <name val="GHEA Grapalat"/>
      <family val="3"/>
    </font>
    <font>
      <i/>
      <sz val="12"/>
      <color theme="1"/>
      <name val="GHEA Grapalat"/>
      <family val="3"/>
    </font>
    <font>
      <i/>
      <sz val="11"/>
      <name val="GHEA Grapalat"/>
      <family val="3"/>
    </font>
    <font>
      <b/>
      <i/>
      <sz val="10"/>
      <name val="GHEA Grapalat"/>
      <family val="3"/>
    </font>
    <font>
      <i/>
      <sz val="11"/>
      <color theme="1"/>
      <name val="GHEA Grapalat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2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sz val="11"/>
      <name val="GHEA Grapalat"/>
      <family val="2"/>
    </font>
    <font>
      <sz val="12"/>
      <name val="GHEA Grapala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4BC9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9" fontId="2" fillId="0" borderId="0" applyFont="0" applyFill="0" applyBorder="0" applyAlignment="0" applyProtection="0"/>
    <xf numFmtId="165" fontId="4" fillId="0" borderId="0" applyFill="0" applyBorder="0" applyProtection="0">
      <alignment horizontal="right" vertical="top"/>
    </xf>
  </cellStyleXfs>
  <cellXfs count="61">
    <xf numFmtId="0" fontId="0" fillId="0" borderId="0" xfId="0"/>
    <xf numFmtId="164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2" borderId="0" xfId="0" applyFont="1" applyFill="1"/>
    <xf numFmtId="0" fontId="5" fillId="0" borderId="0" xfId="0" applyFont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/>
    <xf numFmtId="0" fontId="11" fillId="2" borderId="0" xfId="0" applyFont="1" applyFill="1"/>
    <xf numFmtId="0" fontId="5" fillId="3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2" fillId="0" borderId="0" xfId="0" applyFont="1"/>
    <xf numFmtId="0" fontId="10" fillId="2" borderId="1" xfId="0" applyFont="1" applyFill="1" applyBorder="1"/>
    <xf numFmtId="0" fontId="10" fillId="0" borderId="0" xfId="0" applyFont="1" applyFill="1"/>
    <xf numFmtId="0" fontId="7" fillId="2" borderId="1" xfId="0" applyFont="1" applyFill="1" applyBorder="1"/>
    <xf numFmtId="164" fontId="7" fillId="0" borderId="1" xfId="0" applyNumberFormat="1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18" fillId="0" borderId="0" xfId="3" applyFont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left" vertical="top" wrapText="1"/>
    </xf>
    <xf numFmtId="0" fontId="16" fillId="0" borderId="1" xfId="3" applyFont="1" applyFill="1" applyBorder="1" applyAlignment="1">
      <alignment horizontal="right" vertical="center" wrapText="1"/>
    </xf>
    <xf numFmtId="0" fontId="17" fillId="0" borderId="1" xfId="3" applyFont="1" applyFill="1" applyBorder="1" applyAlignment="1">
      <alignment horizontal="right" vertical="center" wrapText="1"/>
    </xf>
    <xf numFmtId="0" fontId="15" fillId="0" borderId="7" xfId="0" applyFont="1" applyFill="1" applyBorder="1" applyAlignment="1">
      <alignment vertical="center" wrapText="1"/>
    </xf>
    <xf numFmtId="0" fontId="19" fillId="0" borderId="1" xfId="3" applyFont="1" applyFill="1" applyBorder="1" applyAlignment="1">
      <alignment horizontal="right" vertical="center" wrapText="1"/>
    </xf>
    <xf numFmtId="0" fontId="18" fillId="0" borderId="1" xfId="3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/>
    <xf numFmtId="164" fontId="7" fillId="0" borderId="1" xfId="0" applyNumberFormat="1" applyFont="1" applyBorder="1" applyAlignment="1">
      <alignment horizontal="left" vertical="center" wrapText="1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Percent 2" xfId="4" xr:uid="{00000000-0005-0000-0000-000004000000}"/>
    <cellStyle name="SN_241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="80" zoomScaleNormal="80" workbookViewId="0">
      <selection activeCell="B36" sqref="B36:C36"/>
    </sheetView>
  </sheetViews>
  <sheetFormatPr defaultColWidth="9.140625" defaultRowHeight="16.5" x14ac:dyDescent="0.3"/>
  <cols>
    <col min="1" max="1" width="13.42578125" style="8" customWidth="1"/>
    <col min="2" max="2" width="18.42578125" style="8" customWidth="1"/>
    <col min="3" max="3" width="69.7109375" style="8" customWidth="1"/>
    <col min="4" max="4" width="10.85546875" style="8" customWidth="1"/>
    <col min="5" max="5" width="10.7109375" style="8" customWidth="1"/>
    <col min="6" max="6" width="12.5703125" style="8" customWidth="1"/>
    <col min="7" max="7" width="12.85546875" style="8" customWidth="1"/>
    <col min="8" max="8" width="13" style="8" customWidth="1"/>
    <col min="9" max="9" width="0.140625" style="8" customWidth="1"/>
    <col min="10" max="16384" width="9.140625" style="8"/>
  </cols>
  <sheetData>
    <row r="1" spans="1:9" ht="17.25" x14ac:dyDescent="0.3">
      <c r="A1" s="50" t="s">
        <v>0</v>
      </c>
      <c r="B1" s="50"/>
      <c r="C1" s="50"/>
      <c r="D1" s="50"/>
      <c r="E1" s="50"/>
      <c r="F1" s="50"/>
      <c r="G1" s="50"/>
      <c r="H1" s="50"/>
    </row>
    <row r="2" spans="1:9" ht="17.25" x14ac:dyDescent="0.3">
      <c r="A2" s="50" t="s">
        <v>1</v>
      </c>
      <c r="B2" s="50"/>
      <c r="C2" s="50"/>
      <c r="D2" s="50"/>
      <c r="E2" s="50"/>
      <c r="F2" s="50"/>
      <c r="G2" s="50"/>
      <c r="H2" s="50"/>
    </row>
    <row r="3" spans="1:9" x14ac:dyDescent="0.3">
      <c r="A3" s="9"/>
      <c r="B3" s="9"/>
    </row>
    <row r="4" spans="1:9" ht="25.5" customHeight="1" x14ac:dyDescent="0.3">
      <c r="A4" s="51" t="s">
        <v>23</v>
      </c>
      <c r="B4" s="51"/>
      <c r="C4" s="3">
        <v>105035</v>
      </c>
      <c r="D4" s="10"/>
      <c r="E4" s="10"/>
      <c r="F4" s="10"/>
      <c r="G4" s="10"/>
    </row>
    <row r="5" spans="1:9" ht="14.25" customHeight="1" x14ac:dyDescent="0.3">
      <c r="A5" s="51" t="s">
        <v>24</v>
      </c>
      <c r="B5" s="51"/>
      <c r="C5" s="4" t="s">
        <v>25</v>
      </c>
      <c r="D5" s="10"/>
      <c r="E5" s="10"/>
      <c r="F5" s="10"/>
      <c r="G5" s="10"/>
    </row>
    <row r="6" spans="1:9" x14ac:dyDescent="0.3">
      <c r="A6" s="11"/>
      <c r="B6" s="11"/>
      <c r="C6" s="10"/>
      <c r="D6" s="10"/>
      <c r="E6" s="10"/>
      <c r="F6" s="10"/>
      <c r="G6" s="10"/>
    </row>
    <row r="7" spans="1:9" x14ac:dyDescent="0.3">
      <c r="A7" s="12" t="s">
        <v>2</v>
      </c>
      <c r="B7" s="12"/>
      <c r="C7" s="10"/>
      <c r="D7" s="10"/>
      <c r="E7" s="10"/>
      <c r="F7" s="10"/>
      <c r="G7" s="10"/>
    </row>
    <row r="8" spans="1:9" x14ac:dyDescent="0.3">
      <c r="A8" s="13"/>
      <c r="B8" s="13"/>
      <c r="C8" s="10"/>
      <c r="D8" s="10"/>
      <c r="E8" s="10"/>
      <c r="F8" s="10"/>
      <c r="G8" s="10"/>
    </row>
    <row r="9" spans="1:9" ht="22.5" customHeight="1" x14ac:dyDescent="0.3">
      <c r="A9" s="52" t="s">
        <v>6</v>
      </c>
      <c r="B9" s="52"/>
      <c r="C9" s="52"/>
      <c r="D9" s="52"/>
      <c r="E9" s="52"/>
      <c r="F9" s="52"/>
      <c r="G9" s="52"/>
      <c r="H9" s="52"/>
    </row>
    <row r="10" spans="1:9" ht="21.75" customHeight="1" x14ac:dyDescent="0.3">
      <c r="A10" s="41" t="s">
        <v>31</v>
      </c>
      <c r="B10" s="41"/>
      <c r="C10" s="41"/>
      <c r="D10" s="41"/>
      <c r="E10" s="41"/>
      <c r="F10" s="41"/>
      <c r="G10" s="41"/>
      <c r="H10" s="41"/>
    </row>
    <row r="11" spans="1:9" ht="15.75" customHeight="1" x14ac:dyDescent="0.3">
      <c r="A11" s="42" t="s">
        <v>7</v>
      </c>
      <c r="B11" s="42"/>
      <c r="C11" s="42"/>
      <c r="D11" s="42"/>
      <c r="E11" s="42"/>
      <c r="F11" s="42"/>
      <c r="G11" s="42"/>
      <c r="H11" s="42"/>
    </row>
    <row r="12" spans="1:9" ht="24.75" customHeight="1" x14ac:dyDescent="0.3">
      <c r="A12" s="43" t="s">
        <v>8</v>
      </c>
      <c r="B12" s="46"/>
      <c r="C12" s="46"/>
      <c r="D12" s="43" t="s">
        <v>9</v>
      </c>
      <c r="E12" s="43"/>
      <c r="F12" s="43" t="s">
        <v>10</v>
      </c>
      <c r="G12" s="43"/>
      <c r="H12" s="43"/>
    </row>
    <row r="13" spans="1:9" ht="122.25" customHeight="1" x14ac:dyDescent="0.3">
      <c r="A13" s="49" t="s">
        <v>30</v>
      </c>
      <c r="B13" s="49"/>
      <c r="C13" s="49"/>
      <c r="D13" s="48" t="s">
        <v>32</v>
      </c>
      <c r="E13" s="48"/>
      <c r="F13" s="47" t="s">
        <v>11</v>
      </c>
      <c r="G13" s="47"/>
      <c r="H13" s="47"/>
    </row>
    <row r="14" spans="1:9" ht="27" x14ac:dyDescent="0.3">
      <c r="A14" s="26" t="s">
        <v>3</v>
      </c>
      <c r="B14" s="26" t="s">
        <v>4</v>
      </c>
      <c r="C14" s="26" t="s">
        <v>5</v>
      </c>
      <c r="D14" s="28">
        <v>2024</v>
      </c>
      <c r="E14" s="28">
        <v>2025</v>
      </c>
      <c r="F14" s="28">
        <v>2026</v>
      </c>
      <c r="G14" s="28">
        <v>2027</v>
      </c>
      <c r="H14" s="28">
        <v>2028</v>
      </c>
      <c r="I14" s="15"/>
    </row>
    <row r="15" spans="1:9" ht="42" customHeight="1" x14ac:dyDescent="0.3">
      <c r="A15" s="44">
        <v>11001</v>
      </c>
      <c r="B15" s="44" t="s">
        <v>22</v>
      </c>
      <c r="C15" s="29" t="s">
        <v>33</v>
      </c>
      <c r="D15" s="30">
        <v>11634</v>
      </c>
      <c r="E15" s="31" t="s">
        <v>34</v>
      </c>
      <c r="F15" s="31">
        <v>12797</v>
      </c>
      <c r="G15" s="31">
        <v>12797</v>
      </c>
      <c r="H15" s="31">
        <v>12797</v>
      </c>
      <c r="I15" s="27"/>
    </row>
    <row r="16" spans="1:9" ht="31.9" customHeight="1" x14ac:dyDescent="0.3">
      <c r="A16" s="45"/>
      <c r="B16" s="45"/>
      <c r="C16" s="29" t="s">
        <v>35</v>
      </c>
      <c r="D16" s="30">
        <v>4832</v>
      </c>
      <c r="E16" s="31" t="s">
        <v>36</v>
      </c>
      <c r="F16" s="31">
        <v>5315</v>
      </c>
      <c r="G16" s="31">
        <v>5315</v>
      </c>
      <c r="H16" s="31">
        <v>5315</v>
      </c>
      <c r="I16" s="27"/>
    </row>
    <row r="17" spans="1:9" ht="45" customHeight="1" x14ac:dyDescent="0.3">
      <c r="A17" s="45"/>
      <c r="B17" s="45"/>
      <c r="C17" s="32" t="s">
        <v>28</v>
      </c>
      <c r="D17" s="30">
        <v>93</v>
      </c>
      <c r="E17" s="31" t="s">
        <v>37</v>
      </c>
      <c r="F17" s="34">
        <v>102</v>
      </c>
      <c r="G17" s="34">
        <v>102</v>
      </c>
      <c r="H17" s="34">
        <v>102</v>
      </c>
      <c r="I17" s="27"/>
    </row>
    <row r="18" spans="1:9" ht="43.5" customHeight="1" x14ac:dyDescent="0.3">
      <c r="A18" s="45"/>
      <c r="B18" s="45"/>
      <c r="C18" s="29" t="s">
        <v>57</v>
      </c>
      <c r="D18" s="30">
        <v>1266</v>
      </c>
      <c r="E18" s="31" t="s">
        <v>38</v>
      </c>
      <c r="F18" s="31">
        <v>1392</v>
      </c>
      <c r="G18" s="31">
        <v>1392</v>
      </c>
      <c r="H18" s="31">
        <v>1392</v>
      </c>
      <c r="I18" s="27"/>
    </row>
    <row r="19" spans="1:9" ht="46.5" customHeight="1" x14ac:dyDescent="0.3">
      <c r="A19" s="45"/>
      <c r="B19" s="45"/>
      <c r="C19" s="32" t="s">
        <v>58</v>
      </c>
      <c r="D19" s="30">
        <v>434</v>
      </c>
      <c r="E19" s="31" t="s">
        <v>39</v>
      </c>
      <c r="F19" s="31">
        <v>477</v>
      </c>
      <c r="G19" s="31">
        <v>477</v>
      </c>
      <c r="H19" s="31">
        <v>477</v>
      </c>
      <c r="I19" s="27"/>
    </row>
    <row r="20" spans="1:9" ht="40.5" customHeight="1" x14ac:dyDescent="0.3">
      <c r="A20" s="45"/>
      <c r="B20" s="45"/>
      <c r="C20" s="29" t="s">
        <v>40</v>
      </c>
      <c r="D20" s="30">
        <v>1620</v>
      </c>
      <c r="E20" s="31">
        <v>1514</v>
      </c>
      <c r="F20" s="31">
        <v>1408</v>
      </c>
      <c r="G20" s="31">
        <v>1408</v>
      </c>
      <c r="H20" s="31">
        <v>1408</v>
      </c>
      <c r="I20" s="27"/>
    </row>
    <row r="21" spans="1:9" ht="36.75" customHeight="1" x14ac:dyDescent="0.3">
      <c r="A21" s="45"/>
      <c r="B21" s="45"/>
      <c r="C21" s="29" t="s">
        <v>41</v>
      </c>
      <c r="D21" s="30">
        <v>13.92</v>
      </c>
      <c r="E21" s="31">
        <v>10</v>
      </c>
      <c r="F21" s="31">
        <v>11</v>
      </c>
      <c r="G21" s="31">
        <v>11</v>
      </c>
      <c r="H21" s="31">
        <v>11</v>
      </c>
      <c r="I21" s="27"/>
    </row>
    <row r="22" spans="1:9" ht="78.75" customHeight="1" x14ac:dyDescent="0.3">
      <c r="A22" s="45"/>
      <c r="B22" s="45"/>
      <c r="C22" s="29" t="s">
        <v>42</v>
      </c>
      <c r="D22" s="30">
        <v>6</v>
      </c>
      <c r="E22" s="31" t="s">
        <v>43</v>
      </c>
      <c r="F22" s="31">
        <v>8</v>
      </c>
      <c r="G22" s="31">
        <v>10</v>
      </c>
      <c r="H22" s="31">
        <v>10</v>
      </c>
      <c r="I22" s="27"/>
    </row>
    <row r="23" spans="1:9" ht="40.5" customHeight="1" x14ac:dyDescent="0.3">
      <c r="A23" s="45"/>
      <c r="B23" s="45"/>
      <c r="C23" s="29" t="s">
        <v>44</v>
      </c>
      <c r="D23" s="30">
        <v>69</v>
      </c>
      <c r="E23" s="31" t="s">
        <v>45</v>
      </c>
      <c r="F23" s="31">
        <v>55</v>
      </c>
      <c r="G23" s="31">
        <v>55</v>
      </c>
      <c r="H23" s="31">
        <v>55</v>
      </c>
      <c r="I23" s="27"/>
    </row>
    <row r="24" spans="1:9" ht="96" customHeight="1" x14ac:dyDescent="0.3">
      <c r="A24" s="45"/>
      <c r="B24" s="45"/>
      <c r="C24" s="29" t="s">
        <v>46</v>
      </c>
      <c r="D24" s="30">
        <v>74</v>
      </c>
      <c r="E24" s="30" t="s">
        <v>47</v>
      </c>
      <c r="F24" s="33" t="s">
        <v>48</v>
      </c>
      <c r="G24" s="33" t="s">
        <v>48</v>
      </c>
      <c r="H24" s="33" t="s">
        <v>48</v>
      </c>
      <c r="I24" s="27"/>
    </row>
    <row r="25" spans="1:9" ht="33" customHeight="1" x14ac:dyDescent="0.3">
      <c r="A25" s="45"/>
      <c r="B25" s="45"/>
      <c r="C25" s="29" t="s">
        <v>62</v>
      </c>
      <c r="D25" s="30" t="s">
        <v>48</v>
      </c>
      <c r="E25" s="30" t="s">
        <v>48</v>
      </c>
      <c r="F25" s="31">
        <v>300</v>
      </c>
      <c r="G25" s="31">
        <v>300</v>
      </c>
      <c r="H25" s="31">
        <v>300</v>
      </c>
      <c r="I25" s="27"/>
    </row>
    <row r="26" spans="1:9" ht="56.25" customHeight="1" x14ac:dyDescent="0.3">
      <c r="A26" s="45"/>
      <c r="B26" s="45"/>
      <c r="C26" s="29" t="s">
        <v>61</v>
      </c>
      <c r="D26" s="30" t="s">
        <v>48</v>
      </c>
      <c r="E26" s="30" t="s">
        <v>48</v>
      </c>
      <c r="F26" s="31">
        <v>30</v>
      </c>
      <c r="G26" s="31">
        <v>30</v>
      </c>
      <c r="H26" s="31">
        <v>30</v>
      </c>
      <c r="I26" s="27"/>
    </row>
    <row r="27" spans="1:9" ht="51.75" x14ac:dyDescent="0.3">
      <c r="A27" s="45"/>
      <c r="B27" s="45"/>
      <c r="C27" s="29" t="s">
        <v>49</v>
      </c>
      <c r="D27" s="30">
        <v>262</v>
      </c>
      <c r="E27" s="30" t="s">
        <v>50</v>
      </c>
      <c r="F27" s="31">
        <v>178</v>
      </c>
      <c r="G27" s="31">
        <v>181</v>
      </c>
      <c r="H27" s="31">
        <v>186</v>
      </c>
      <c r="I27" s="27"/>
    </row>
    <row r="28" spans="1:9" s="16" customFormat="1" ht="78.75" customHeight="1" x14ac:dyDescent="0.3">
      <c r="A28" s="45"/>
      <c r="B28" s="45"/>
      <c r="C28" s="29" t="s">
        <v>51</v>
      </c>
      <c r="D28" s="30">
        <v>1214</v>
      </c>
      <c r="E28" s="30" t="s">
        <v>52</v>
      </c>
      <c r="F28" s="31">
        <v>1500</v>
      </c>
      <c r="G28" s="31">
        <v>1800</v>
      </c>
      <c r="H28" s="31">
        <v>1800</v>
      </c>
      <c r="I28" s="27"/>
    </row>
    <row r="29" spans="1:9" s="16" customFormat="1" ht="86.25" customHeight="1" x14ac:dyDescent="0.3">
      <c r="A29" s="45"/>
      <c r="B29" s="24"/>
      <c r="C29" s="29" t="s">
        <v>53</v>
      </c>
      <c r="D29" s="30">
        <v>21</v>
      </c>
      <c r="E29" s="30" t="s">
        <v>54</v>
      </c>
      <c r="F29" s="31">
        <v>18</v>
      </c>
      <c r="G29" s="31">
        <v>18</v>
      </c>
      <c r="H29" s="31">
        <v>18</v>
      </c>
      <c r="I29" s="27"/>
    </row>
    <row r="30" spans="1:9" s="16" customFormat="1" ht="86.25" customHeight="1" x14ac:dyDescent="0.3">
      <c r="A30" s="45"/>
      <c r="B30" s="24"/>
      <c r="C30" s="32" t="s">
        <v>59</v>
      </c>
      <c r="D30" s="30">
        <v>226</v>
      </c>
      <c r="E30" s="30" t="s">
        <v>55</v>
      </c>
      <c r="F30" s="31">
        <v>248</v>
      </c>
      <c r="G30" s="31">
        <v>248</v>
      </c>
      <c r="H30" s="31">
        <v>248</v>
      </c>
      <c r="I30" s="27"/>
    </row>
    <row r="31" spans="1:9" s="16" customFormat="1" ht="48.75" customHeight="1" x14ac:dyDescent="0.3">
      <c r="A31" s="57"/>
      <c r="B31" s="24"/>
      <c r="C31" s="29" t="s">
        <v>29</v>
      </c>
      <c r="D31" s="30">
        <v>339</v>
      </c>
      <c r="E31" s="30" t="s">
        <v>56</v>
      </c>
      <c r="F31" s="31">
        <v>224</v>
      </c>
      <c r="G31" s="31">
        <v>224</v>
      </c>
      <c r="H31" s="31">
        <v>224</v>
      </c>
      <c r="I31" s="27"/>
    </row>
    <row r="32" spans="1:9" ht="96.75" customHeight="1" x14ac:dyDescent="0.3">
      <c r="A32" s="7">
        <v>31001</v>
      </c>
      <c r="B32" s="6" t="s">
        <v>26</v>
      </c>
      <c r="C32" s="36" t="s">
        <v>60</v>
      </c>
      <c r="D32" s="17">
        <v>5</v>
      </c>
      <c r="E32" s="19">
        <v>5</v>
      </c>
      <c r="F32" s="19">
        <v>5</v>
      </c>
      <c r="G32" s="19">
        <v>5</v>
      </c>
      <c r="H32" s="19">
        <v>5</v>
      </c>
      <c r="I32" s="5"/>
    </row>
    <row r="33" spans="1:8" ht="15.75" customHeight="1" x14ac:dyDescent="0.3">
      <c r="A33" s="42" t="s">
        <v>12</v>
      </c>
      <c r="B33" s="42"/>
      <c r="C33" s="42"/>
      <c r="D33" s="42"/>
      <c r="E33" s="42"/>
      <c r="F33" s="42"/>
      <c r="G33" s="42"/>
      <c r="H33" s="42"/>
    </row>
    <row r="34" spans="1:8" ht="27" x14ac:dyDescent="0.3">
      <c r="A34" s="14" t="s">
        <v>3</v>
      </c>
      <c r="B34" s="58" t="s">
        <v>4</v>
      </c>
      <c r="C34" s="59"/>
      <c r="D34" s="25">
        <v>2024</v>
      </c>
      <c r="E34" s="25">
        <v>2025</v>
      </c>
      <c r="F34" s="25">
        <v>2026</v>
      </c>
      <c r="G34" s="25">
        <v>2027</v>
      </c>
      <c r="H34" s="25">
        <v>2028</v>
      </c>
    </row>
    <row r="35" spans="1:8" s="18" customFormat="1" ht="27.75" customHeight="1" x14ac:dyDescent="0.3">
      <c r="A35" s="2">
        <v>11001</v>
      </c>
      <c r="B35" s="55" t="s">
        <v>22</v>
      </c>
      <c r="C35" s="56"/>
      <c r="D35" s="20">
        <v>570523.19999999995</v>
      </c>
      <c r="E35" s="20">
        <v>578926.19999999995</v>
      </c>
      <c r="F35" s="60">
        <v>602082.6</v>
      </c>
      <c r="G35" s="60">
        <v>602082.6</v>
      </c>
      <c r="H35" s="60">
        <v>602082.6</v>
      </c>
    </row>
    <row r="36" spans="1:8" s="18" customFormat="1" ht="27.75" customHeight="1" x14ac:dyDescent="0.3">
      <c r="A36" s="2">
        <v>31001</v>
      </c>
      <c r="B36" s="55" t="s">
        <v>27</v>
      </c>
      <c r="C36" s="56"/>
      <c r="D36" s="21">
        <v>3307.8</v>
      </c>
      <c r="E36" s="22">
        <v>8156.4</v>
      </c>
      <c r="F36" s="22"/>
      <c r="G36" s="37">
        <v>5633.67</v>
      </c>
      <c r="H36" s="37">
        <v>5633.67</v>
      </c>
    </row>
    <row r="37" spans="1:8" ht="27.75" customHeight="1" x14ac:dyDescent="0.3">
      <c r="A37" s="54" t="s">
        <v>13</v>
      </c>
      <c r="B37" s="54"/>
      <c r="C37" s="54"/>
      <c r="D37" s="23">
        <f>SUM(D35:D36)</f>
        <v>573831</v>
      </c>
      <c r="E37" s="23">
        <f>SUM(E35:E36)</f>
        <v>587082.6</v>
      </c>
      <c r="F37" s="23">
        <f>SUM(F35:F36)</f>
        <v>602082.6</v>
      </c>
      <c r="G37" s="38">
        <f>SUM(G35:G36)</f>
        <v>607716.27</v>
      </c>
      <c r="H37" s="38">
        <f>SUM(H35:H36)</f>
        <v>607716.27</v>
      </c>
    </row>
    <row r="38" spans="1:8" ht="15" customHeight="1" x14ac:dyDescent="0.3">
      <c r="A38" s="42" t="s">
        <v>14</v>
      </c>
      <c r="B38" s="42"/>
      <c r="C38" s="42"/>
      <c r="D38" s="42"/>
      <c r="E38" s="42"/>
      <c r="F38" s="42"/>
      <c r="G38" s="42"/>
      <c r="H38" s="42"/>
    </row>
    <row r="39" spans="1:8" ht="23.25" customHeight="1" x14ac:dyDescent="0.3">
      <c r="A39" s="53" t="s">
        <v>15</v>
      </c>
      <c r="B39" s="53"/>
      <c r="C39" s="53"/>
      <c r="D39" s="25">
        <v>2024</v>
      </c>
      <c r="E39" s="25">
        <v>2025</v>
      </c>
      <c r="F39" s="25">
        <v>2026</v>
      </c>
      <c r="G39" s="25">
        <v>2027</v>
      </c>
      <c r="H39" s="25">
        <v>2028</v>
      </c>
    </row>
    <row r="40" spans="1:8" ht="24.75" customHeight="1" x14ac:dyDescent="0.3">
      <c r="A40" s="53" t="s">
        <v>16</v>
      </c>
      <c r="B40" s="53"/>
      <c r="C40" s="53"/>
      <c r="D40" s="1">
        <f>D35+D36</f>
        <v>573831</v>
      </c>
      <c r="E40" s="1">
        <f>E35+E36</f>
        <v>587082.6</v>
      </c>
      <c r="F40" s="35">
        <f>F35+F36</f>
        <v>602082.6</v>
      </c>
      <c r="G40" s="39">
        <f>G35+G36</f>
        <v>607716.27</v>
      </c>
      <c r="H40" s="39">
        <f>H35+H36</f>
        <v>607716.27</v>
      </c>
    </row>
    <row r="41" spans="1:8" ht="22.5" customHeight="1" x14ac:dyDescent="0.3">
      <c r="A41" s="53" t="s">
        <v>17</v>
      </c>
      <c r="B41" s="53"/>
      <c r="C41" s="53"/>
      <c r="D41" s="1">
        <v>573831</v>
      </c>
      <c r="E41" s="1">
        <v>587082.6</v>
      </c>
      <c r="F41" s="35">
        <v>602082.6</v>
      </c>
      <c r="G41" s="35">
        <v>602082.6</v>
      </c>
      <c r="H41" s="35">
        <v>602082.6</v>
      </c>
    </row>
    <row r="42" spans="1:8" ht="21" customHeight="1" x14ac:dyDescent="0.3">
      <c r="A42" s="53" t="s">
        <v>18</v>
      </c>
      <c r="B42" s="53"/>
      <c r="C42" s="53"/>
      <c r="D42" s="1"/>
      <c r="E42" s="1"/>
      <c r="F42" s="1"/>
      <c r="G42" s="1"/>
      <c r="H42" s="1"/>
    </row>
    <row r="43" spans="1:8" ht="21" customHeight="1" x14ac:dyDescent="0.3">
      <c r="A43" s="53" t="s">
        <v>19</v>
      </c>
      <c r="B43" s="53"/>
      <c r="C43" s="53"/>
      <c r="D43" s="1"/>
      <c r="E43" s="1"/>
      <c r="F43" s="1"/>
      <c r="G43" s="1"/>
      <c r="H43" s="1"/>
    </row>
    <row r="44" spans="1:8" ht="21" customHeight="1" x14ac:dyDescent="0.3">
      <c r="A44" s="53" t="s">
        <v>20</v>
      </c>
      <c r="B44" s="53"/>
      <c r="C44" s="53"/>
      <c r="D44" s="1"/>
      <c r="E44" s="1"/>
      <c r="F44" s="1"/>
      <c r="G44" s="1"/>
      <c r="H44" s="1"/>
    </row>
    <row r="45" spans="1:8" ht="24.75" customHeight="1" x14ac:dyDescent="0.3">
      <c r="A45" s="53" t="s">
        <v>21</v>
      </c>
      <c r="B45" s="53"/>
      <c r="C45" s="53"/>
      <c r="D45" s="1">
        <v>573831</v>
      </c>
      <c r="E45" s="1">
        <v>587082.6</v>
      </c>
      <c r="F45" s="1">
        <v>602082.6</v>
      </c>
      <c r="G45" s="40">
        <v>607716.27</v>
      </c>
      <c r="H45" s="40">
        <v>607716.27</v>
      </c>
    </row>
  </sheetData>
  <mergeCells count="28">
    <mergeCell ref="A37:C37"/>
    <mergeCell ref="A39:C39"/>
    <mergeCell ref="A40:C40"/>
    <mergeCell ref="B36:C36"/>
    <mergeCell ref="A15:A31"/>
    <mergeCell ref="B35:C35"/>
    <mergeCell ref="B34:C34"/>
    <mergeCell ref="A33:H33"/>
    <mergeCell ref="A45:C45"/>
    <mergeCell ref="A38:H38"/>
    <mergeCell ref="A41:C41"/>
    <mergeCell ref="A42:C42"/>
    <mergeCell ref="A43:C43"/>
    <mergeCell ref="A44:C44"/>
    <mergeCell ref="A1:H1"/>
    <mergeCell ref="A2:H2"/>
    <mergeCell ref="A4:B4"/>
    <mergeCell ref="A5:B5"/>
    <mergeCell ref="A9:H9"/>
    <mergeCell ref="A10:H10"/>
    <mergeCell ref="A11:H11"/>
    <mergeCell ref="F12:H12"/>
    <mergeCell ref="D12:E12"/>
    <mergeCell ref="B15:B28"/>
    <mergeCell ref="A12:C12"/>
    <mergeCell ref="F13:H13"/>
    <mergeCell ref="D13:E13"/>
    <mergeCell ref="A13:C13"/>
  </mergeCells>
  <pageMargins left="0.25" right="0.25" top="0.75" bottom="0.75" header="0.3" footer="0.3"/>
  <pageSetup paperSize="9" scale="70" orientation="landscape" horizontalDpi="300" verticalDpi="300" r:id="rId1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texekanq</vt:lpstr>
      <vt:lpstr>texekanq!Print_Area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Arus.Apozyan</dc:creator>
  <cp:lastModifiedBy>Karine Hovhannisyan</cp:lastModifiedBy>
  <cp:lastPrinted>2024-03-11T10:03:29Z</cp:lastPrinted>
  <dcterms:created xsi:type="dcterms:W3CDTF">2022-04-05T14:38:49Z</dcterms:created>
  <dcterms:modified xsi:type="dcterms:W3CDTF">2025-09-19T09:23:31Z</dcterms:modified>
</cp:coreProperties>
</file>