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GAGIK3\Azgayin joghovi byujetayin grasenyak\PBO in PRACTICE\PBO 2018\amsekan texekanqner\ASHOT AVETISYAN\ԵԿԱՄՈՒՏՆԵՐ 2018\hunvar-hoktember\"/>
    </mc:Choice>
  </mc:AlternateContent>
  <bookViews>
    <workbookView xWindow="0" yWindow="0" windowWidth="9810" windowHeight="5415"/>
  </bookViews>
  <sheets>
    <sheet name="Sheet1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28" i="1" l="1"/>
  <c r="G27" i="1"/>
  <c r="G8" i="1"/>
  <c r="G7" i="1"/>
  <c r="F8" i="1"/>
  <c r="F27" i="1"/>
  <c r="F28" i="1"/>
  <c r="F7" i="1"/>
  <c r="E9" i="1"/>
</calcChain>
</file>

<file path=xl/sharedStrings.xml><?xml version="1.0" encoding="utf-8"?>
<sst xmlns="http://schemas.openxmlformats.org/spreadsheetml/2006/main" count="142" uniqueCount="42">
  <si>
    <t>ԵԿԱՄՈՒՏՆԵՐ</t>
  </si>
  <si>
    <t>ԸՆԴԱՄԵՆԸ</t>
  </si>
  <si>
    <t>ՀԱՐԿԱՅԻՆ ԵԿԱՄՈՒՏՆԵՐ ԵՎ ՊԵՏԱԿԱՆ ՏՈՒՐՔԵՐ</t>
  </si>
  <si>
    <t>Հարկային եկամուտներ</t>
  </si>
  <si>
    <t>-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</si>
  <si>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</si>
  <si>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</si>
  <si>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</si>
  <si>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</si>
  <si>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</si>
  <si>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</si>
  <si>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</si>
  <si>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Այլ հարկային եկամուտներ, որից՝</t>
  </si>
  <si>
    <t>ռադիոհաճախականության օգտագործման պարտադիր վճարներ</t>
  </si>
  <si>
    <t>արտոնագրային վճարներ</t>
  </si>
  <si>
    <t>ճանապարհային վճարներ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</si>
  <si>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</si>
  <si>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</si>
  <si>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</si>
  <si>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</si>
  <si>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</si>
  <si>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</si>
  <si>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</si>
  <si>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 xml:space="preserve">հանրապետություն ներմուծվող ենթաակցիզային ապրանքների  հարկումից 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</si>
  <si>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</si>
  <si>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</si>
  <si>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</si>
  <si>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</si>
  <si>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 xml:space="preserve">                                                                                                                             մլրդ. դրամ</t>
  </si>
  <si>
    <t>ԱԱՀ</t>
  </si>
  <si>
    <t>ՀՀ կառավարությանն առընթեր անշարժ գույքի կադաստրի պետական կոմիտեի ծախսերի նկատմամբ եկամուտների գերազանցումից ստացված մուտքեր</t>
  </si>
  <si>
    <t>Սոցիալական վճարներ</t>
  </si>
  <si>
    <r>
      <rPr>
        <sz val="11"/>
        <color indexed="8"/>
        <rFont val="GHEA Grapalat"/>
        <family val="3"/>
      </rPr>
      <t xml:space="preserve">     Հայաստանի Հանրապետության 2017-2018 թթ. պետական բյուջեների եկամուտների վերաբերյալ </t>
    </r>
    <r>
      <rPr>
        <b/>
        <sz val="11"/>
        <color indexed="8"/>
        <rFont val="GHEA Grapalat"/>
        <family val="3"/>
      </rPr>
      <t>(հունվար-հոկտեմբեր)</t>
    </r>
  </si>
  <si>
    <t>2017թ. (հունվար-հոկտեմբեր, փաստացի)</t>
  </si>
  <si>
    <t>2018թ. (տարեկան (հաստատված))</t>
  </si>
  <si>
    <t>2018թ. (հունվար-հոկտեմբեր, փաստացի)*</t>
  </si>
  <si>
    <t>Տեղեկատվության աղբյուրներ են հանդիսացել Հայաստանի Հանրապետության ֆինանսների նախարարության ինտերնետային կայքում հրապարակված ՀՀ 2017-2018թթ. պետական բյուջեների կատարման ամսեկան ամփոփ բնութագրերը</t>
  </si>
  <si>
    <r>
      <rPr>
        <b/>
        <sz val="11"/>
        <color theme="1"/>
        <rFont val="GHEA Grapalat"/>
        <family val="3"/>
      </rPr>
      <t xml:space="preserve">* 2018 թ. հունվարի 1-ից ուժի մեջ է մտել ՀՀ հարկային օրենսգիրքը, ինչը հնարավորություն չի ընձեռում  2018 թ. ամսեկան եկամուտների ցուցանիշները  համադրել նախորդ տարիների ցուցանիշների հետ:      </t>
    </r>
    <r>
      <rPr>
        <sz val="11"/>
        <color theme="1"/>
        <rFont val="GHEA Grapalat"/>
        <family val="3"/>
      </rPr>
      <t xml:space="preserve">                                                                                                     Հարկերի միասնական գանձապետական հաշվի զուտ մուտքը հունվար-հոկտեմբեր ամիսներին կազմել է </t>
    </r>
    <r>
      <rPr>
        <b/>
        <sz val="11"/>
        <color indexed="8"/>
        <rFont val="GHEA Grapalat"/>
        <family val="3"/>
      </rPr>
      <t>39.0 մլրդ դրամ</t>
    </r>
    <r>
      <rPr>
        <sz val="11"/>
        <color indexed="8"/>
        <rFont val="GHEA Grapalat"/>
        <family val="3"/>
      </rPr>
      <t xml:space="preserve">, որը, ի տարբերություն նախորդ տարիների, վերոնշյալ փոփոխությամբ պայմանավորված՝ չի հաշվառվել որպես պետական բյուջեի եկամուտ: 2018թ. հունվար-հոկտեմբեր ամիսներին հարկ վճարողների հարկային պարտավորությունների մարման նպատակով գանձապետարանի կողմից վարվող միասնական հաշվի զուտ մուտքերի և առանձին հարկատեսակների գծով պարտավորությունները հաշվառող՝ պետական բյուջեի գանձապետական հաշիվների մուտքերի հանրագումարը կազմել է </t>
    </r>
    <r>
      <rPr>
        <b/>
        <sz val="11"/>
        <color indexed="8"/>
        <rFont val="GHEA Grapalat"/>
        <family val="3"/>
      </rPr>
      <t>1040.4 մլրդ դրամ</t>
    </r>
    <r>
      <rPr>
        <sz val="11"/>
        <color indexed="8"/>
        <rFont val="GHEA Grapalat"/>
        <family val="3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Տնտեսավարողների հարկային հաշվետվություններով 2018 թվականի հունվարի 1 ի դրությամբ չհիմնավորված կանխավճարների (գերավճարների) հաշվին հունվար-հոկտեմբեր ամիսներին հարկային պարտավորությունների հետ հաշվանցման գումարը կազմել է </t>
    </r>
    <r>
      <rPr>
        <b/>
        <sz val="11"/>
        <color indexed="8"/>
        <rFont val="GHEA Grapalat"/>
        <family val="3"/>
      </rPr>
      <t xml:space="preserve">55.2 մլրդ դրամ: </t>
    </r>
  </si>
  <si>
    <t>2018թ. (տարեկան ճշտված պլան)</t>
  </si>
  <si>
    <r>
      <t xml:space="preserve"> </t>
    </r>
    <r>
      <rPr>
        <b/>
        <sz val="14"/>
        <color theme="1"/>
        <rFont val="GHEA Grapalat"/>
        <family val="3"/>
      </rPr>
      <t>ՏԵՂԵԿԱՆՔ</t>
    </r>
  </si>
  <si>
    <t>2018թ. հունվար-հոկտեմբեր  փաստացին` 2018թ. տարեկան հաստատվածի նկատմամբ (%)</t>
  </si>
  <si>
    <t>2018թ. հունվար-հոկտեմբեր  փաստացին` 2018թ. տարեկան ճշտվածի նկատմամբ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</si>
</sst>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;\(0.0\)"/>
    <numFmt numFmtId="165" formatCode="#,##0.0;[Red]#,##0.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0" fillId="0" borderId="0" xfId="0" applyAlignment="1">
      <alignment vertical="justify"/>
    </xf>
    <xf numFmtId="0" fontId="5" fillId="2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165" fontId="3" fillId="5" borderId="2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166" fontId="5" fillId="0" borderId="1" xfId="2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3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9525</xdr:rowOff>
    </xdr:from>
    <xdr:to>
      <xdr:col>5</xdr:col>
      <xdr:colOff>657224</xdr:colOff>
      <xdr:row>2</xdr:row>
      <xdr:rowOff>86360</xdr:rowOff>
    </xdr:to>
    <xdr:pic>
      <xdr:nvPicPr>
        <xdr:cNvPr id="3" name="Picture 2" descr="C:\Users\Budget.office\Desktop\logo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9525"/>
          <a:ext cx="914399" cy="486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topLeftCell="A28" zoomScaleNormal="80" workbookViewId="0">
      <selection activeCell="B19" sqref="B19"/>
    </sheetView>
  </sheetViews>
  <sheetFormatPr defaultRowHeight="15" x14ac:dyDescent="0.25"/>
  <cols>
    <col min="1" max="1" width="81.85546875" customWidth="1"/>
    <col min="2" max="2" width="9.140625" customWidth="1"/>
    <col min="3" max="3" width="7.85546875" customWidth="1"/>
    <col min="4" max="4" width="8.7109375" customWidth="1"/>
    <col min="5" max="5" width="8.28515625" customWidth="1"/>
    <col min="6" max="6" width="10.42578125" customWidth="1"/>
    <col min="7" max="7" width="10.5703125" customWidth="1"/>
    <col min="8" max="8" width="9.140625" customWidth="1"/>
  </cols>
  <sheetData>
    <row r="1" spans="1:10" x14ac:dyDescent="0.25">
      <c r="A1" s="29" t="s">
        <v>39</v>
      </c>
      <c r="B1" s="29"/>
      <c r="C1" s="29"/>
      <c r="D1" s="29"/>
      <c r="E1" s="29"/>
      <c r="F1" s="29"/>
    </row>
    <row r="2" spans="1:10" ht="17.25" x14ac:dyDescent="0.3">
      <c r="A2" s="29"/>
      <c r="B2" s="29"/>
      <c r="C2" s="29"/>
      <c r="D2" s="29"/>
      <c r="E2" s="29"/>
      <c r="F2" s="29"/>
      <c r="G2" s="9"/>
      <c r="H2" s="9"/>
    </row>
    <row r="3" spans="1:10" ht="27.75" customHeight="1" x14ac:dyDescent="0.3">
      <c r="A3" s="32" t="s">
        <v>32</v>
      </c>
      <c r="B3" s="32"/>
      <c r="C3" s="32"/>
      <c r="D3" s="32"/>
      <c r="E3" s="32"/>
      <c r="F3" s="32"/>
      <c r="G3" s="26"/>
      <c r="H3" s="8"/>
      <c r="I3" s="25"/>
      <c r="J3" s="25"/>
    </row>
    <row r="4" spans="1:10" ht="7.5" customHeight="1" x14ac:dyDescent="0.3">
      <c r="A4" s="8"/>
      <c r="B4" s="8"/>
      <c r="C4" s="8"/>
      <c r="D4" s="8"/>
      <c r="E4" s="8"/>
      <c r="F4" s="8"/>
      <c r="G4" s="8"/>
      <c r="H4" s="8"/>
    </row>
    <row r="5" spans="1:10" ht="16.5" x14ac:dyDescent="0.3">
      <c r="A5" s="28" t="s">
        <v>28</v>
      </c>
      <c r="B5" s="28"/>
      <c r="C5" s="28"/>
      <c r="D5" s="28"/>
      <c r="E5" s="28"/>
      <c r="F5" s="28"/>
      <c r="G5" s="10"/>
      <c r="H5" s="10"/>
    </row>
    <row r="6" spans="1:10" ht="136.5" customHeight="1" x14ac:dyDescent="0.25">
      <c r="A6" s="1" t="s">
        <v>0</v>
      </c>
      <c r="B6" s="4" t="s">
        <v>34</v>
      </c>
      <c r="C6" s="4" t="s">
        <v>38</v>
      </c>
      <c r="D6" s="4" t="s">
        <v>33</v>
      </c>
      <c r="E6" s="4" t="s">
        <v>35</v>
      </c>
      <c r="F6" s="4" t="s">
        <v>40</v>
      </c>
      <c r="G6" s="4" t="s">
        <v>41</v>
      </c>
    </row>
    <row r="7" spans="1:10" ht="16.5" x14ac:dyDescent="0.25">
      <c r="A7" s="6" t="s">
        <v>1</v>
      </c>
      <c r="B7" s="15">
        <v>1308.3</v>
      </c>
      <c r="C7" s="15">
        <v>1356.2</v>
      </c>
      <c r="D7" s="14">
        <v>994.5</v>
      </c>
      <c r="E7" s="15">
        <v>1066.9000000000001</v>
      </c>
      <c r="F7" s="14">
        <f>E7*100/B7</f>
        <v>81.548574485974186</v>
      </c>
      <c r="G7" s="14">
        <f>E7*100/C7</f>
        <v>78.668338003244372</v>
      </c>
    </row>
    <row r="8" spans="1:10" ht="21" customHeight="1" x14ac:dyDescent="0.25">
      <c r="A8" s="5" t="s">
        <v>2</v>
      </c>
      <c r="B8" s="17">
        <v>1248.5</v>
      </c>
      <c r="C8" s="17">
        <v>1256.5</v>
      </c>
      <c r="D8" s="16">
        <v>937</v>
      </c>
      <c r="E8" s="17">
        <v>1001.4</v>
      </c>
      <c r="F8" s="17">
        <f t="shared" ref="F8:F35" si="0">E8*100/B8</f>
        <v>80.20824989987986</v>
      </c>
      <c r="G8" s="16">
        <f>E8*100/C8</f>
        <v>79.697572622363708</v>
      </c>
    </row>
    <row r="9" spans="1:10" x14ac:dyDescent="0.25">
      <c r="A9" s="2" t="s">
        <v>3</v>
      </c>
      <c r="B9" s="18" t="s">
        <v>4</v>
      </c>
      <c r="C9" s="18" t="s">
        <v>4</v>
      </c>
      <c r="D9" s="18">
        <v>908.6</v>
      </c>
      <c r="E9" s="18">
        <f>E8-E26</f>
        <v>971.8</v>
      </c>
      <c r="F9" s="19" t="s">
        <v>4</v>
      </c>
      <c r="G9" s="19" t="s">
        <v>4</v>
      </c>
    </row>
    <row r="10" spans="1:10" ht="16.5" x14ac:dyDescent="0.25">
      <c r="A10" s="7" t="s">
        <v>29</v>
      </c>
      <c r="B10" s="19" t="s">
        <v>4</v>
      </c>
      <c r="C10" s="19" t="s">
        <v>4</v>
      </c>
      <c r="D10" s="19">
        <v>326.5</v>
      </c>
      <c r="E10" s="19">
        <v>347.1</v>
      </c>
      <c r="F10" s="19" t="s">
        <v>4</v>
      </c>
      <c r="G10" s="19" t="s">
        <v>4</v>
      </c>
    </row>
    <row r="11" spans="1:10" ht="16.5" x14ac:dyDescent="0.25">
      <c r="A11" s="7" t="s">
        <v>27</v>
      </c>
      <c r="B11" s="19" t="s">
        <v>4</v>
      </c>
      <c r="C11" s="19" t="s">
        <v>4</v>
      </c>
      <c r="D11" s="19">
        <v>64.400000000000006</v>
      </c>
      <c r="E11" s="19">
        <v>84.8</v>
      </c>
      <c r="F11" s="19" t="s">
        <v>4</v>
      </c>
      <c r="G11" s="19" t="s">
        <v>4</v>
      </c>
    </row>
    <row r="12" spans="1:10" ht="18" customHeight="1" x14ac:dyDescent="0.25">
      <c r="A12" s="3" t="s">
        <v>23</v>
      </c>
      <c r="B12" s="20" t="s">
        <v>4</v>
      </c>
      <c r="C12" s="20" t="s">
        <v>4</v>
      </c>
      <c r="D12" s="20">
        <v>36.799999999999997</v>
      </c>
      <c r="E12" s="20">
        <v>35.700000000000003</v>
      </c>
      <c r="F12" s="19" t="s">
        <v>4</v>
      </c>
      <c r="G12" s="19" t="s">
        <v>4</v>
      </c>
    </row>
    <row r="13" spans="1:10" x14ac:dyDescent="0.25">
      <c r="A13" s="3" t="s">
        <v>5</v>
      </c>
      <c r="B13" s="20" t="s">
        <v>4</v>
      </c>
      <c r="C13" s="20" t="s">
        <v>4</v>
      </c>
      <c r="D13" s="20">
        <v>27.5</v>
      </c>
      <c r="E13" s="20">
        <v>49.1</v>
      </c>
      <c r="F13" s="19" t="s">
        <v>4</v>
      </c>
      <c r="G13" s="19" t="s">
        <v>4</v>
      </c>
    </row>
    <row r="14" spans="1:10" ht="18" customHeight="1" x14ac:dyDescent="0.25">
      <c r="A14" s="7" t="s">
        <v>6</v>
      </c>
      <c r="B14" s="19" t="s">
        <v>4</v>
      </c>
      <c r="C14" s="19" t="s">
        <v>4</v>
      </c>
      <c r="D14" s="19">
        <v>94.3</v>
      </c>
      <c r="E14" s="19">
        <v>135.30000000000001</v>
      </c>
      <c r="F14" s="19" t="s">
        <v>4</v>
      </c>
      <c r="G14" s="19" t="s">
        <v>4</v>
      </c>
    </row>
    <row r="15" spans="1:10" ht="19.5" customHeight="1" x14ac:dyDescent="0.25">
      <c r="A15" s="7" t="s">
        <v>7</v>
      </c>
      <c r="B15" s="19" t="s">
        <v>4</v>
      </c>
      <c r="C15" s="19" t="s">
        <v>4</v>
      </c>
      <c r="D15" s="19">
        <v>275.7</v>
      </c>
      <c r="E15" s="19">
        <v>289.8</v>
      </c>
      <c r="F15" s="19" t="s">
        <v>4</v>
      </c>
      <c r="G15" s="19" t="s">
        <v>4</v>
      </c>
    </row>
    <row r="16" spans="1:10" ht="16.5" x14ac:dyDescent="0.25">
      <c r="A16" s="7" t="s">
        <v>8</v>
      </c>
      <c r="B16" s="19" t="s">
        <v>4</v>
      </c>
      <c r="C16" s="19" t="s">
        <v>4</v>
      </c>
      <c r="D16" s="19">
        <v>58.8</v>
      </c>
      <c r="E16" s="19">
        <v>66.400000000000006</v>
      </c>
      <c r="F16" s="19" t="s">
        <v>4</v>
      </c>
      <c r="G16" s="19" t="s">
        <v>4</v>
      </c>
    </row>
    <row r="17" spans="1:7" ht="16.5" x14ac:dyDescent="0.25">
      <c r="A17" s="7" t="s">
        <v>9</v>
      </c>
      <c r="B17" s="19" t="s">
        <v>4</v>
      </c>
      <c r="C17" s="19" t="s">
        <v>4</v>
      </c>
      <c r="D17" s="19">
        <v>3</v>
      </c>
      <c r="E17" s="19" t="s">
        <v>4</v>
      </c>
      <c r="F17" s="19" t="s">
        <v>4</v>
      </c>
      <c r="G17" s="19" t="s">
        <v>4</v>
      </c>
    </row>
    <row r="18" spans="1:7" ht="16.5" x14ac:dyDescent="0.25">
      <c r="A18" s="7" t="s">
        <v>10</v>
      </c>
      <c r="B18" s="19" t="s">
        <v>4</v>
      </c>
      <c r="C18" s="19" t="s">
        <v>4</v>
      </c>
      <c r="D18" s="19">
        <v>34</v>
      </c>
      <c r="E18" s="19">
        <v>45.4</v>
      </c>
      <c r="F18" s="19" t="s">
        <v>4</v>
      </c>
      <c r="G18" s="19" t="s">
        <v>4</v>
      </c>
    </row>
    <row r="19" spans="1:7" ht="16.5" x14ac:dyDescent="0.25">
      <c r="A19" s="7" t="s">
        <v>11</v>
      </c>
      <c r="B19" s="19" t="s">
        <v>4</v>
      </c>
      <c r="C19" s="19" t="s">
        <v>4</v>
      </c>
      <c r="D19" s="19">
        <v>15.4</v>
      </c>
      <c r="E19" s="19">
        <v>20.399999999999999</v>
      </c>
      <c r="F19" s="19" t="s">
        <v>4</v>
      </c>
      <c r="G19" s="19" t="s">
        <v>4</v>
      </c>
    </row>
    <row r="20" spans="1:7" ht="16.5" x14ac:dyDescent="0.25">
      <c r="A20" s="7" t="s">
        <v>31</v>
      </c>
      <c r="B20" s="19" t="s">
        <v>4</v>
      </c>
      <c r="C20" s="19" t="s">
        <v>4</v>
      </c>
      <c r="D20" s="19">
        <v>12.5</v>
      </c>
      <c r="E20" s="19">
        <v>14.7</v>
      </c>
      <c r="F20" s="19" t="s">
        <v>4</v>
      </c>
      <c r="G20" s="19" t="s">
        <v>4</v>
      </c>
    </row>
    <row r="21" spans="1:7" ht="16.5" x14ac:dyDescent="0.25">
      <c r="A21" s="7" t="s">
        <v>12</v>
      </c>
      <c r="B21" s="19" t="s">
        <v>4</v>
      </c>
      <c r="C21" s="19" t="s">
        <v>4</v>
      </c>
      <c r="D21" s="19">
        <v>24</v>
      </c>
      <c r="E21" s="19">
        <v>23</v>
      </c>
      <c r="F21" s="19" t="s">
        <v>4</v>
      </c>
      <c r="G21" s="19" t="s">
        <v>4</v>
      </c>
    </row>
    <row r="22" spans="1:7" ht="17.45" customHeight="1" x14ac:dyDescent="0.25">
      <c r="A22" s="3" t="s">
        <v>13</v>
      </c>
      <c r="B22" s="20" t="s">
        <v>4</v>
      </c>
      <c r="C22" s="20" t="s">
        <v>4</v>
      </c>
      <c r="D22" s="20">
        <v>6.2</v>
      </c>
      <c r="E22" s="20">
        <v>4.5999999999999996</v>
      </c>
      <c r="F22" s="19" t="s">
        <v>4</v>
      </c>
      <c r="G22" s="19" t="s">
        <v>4</v>
      </c>
    </row>
    <row r="23" spans="1:7" ht="40.5" x14ac:dyDescent="0.25">
      <c r="A23" s="3" t="s">
        <v>24</v>
      </c>
      <c r="B23" s="20" t="s">
        <v>4</v>
      </c>
      <c r="C23" s="20" t="s">
        <v>4</v>
      </c>
      <c r="D23" s="20">
        <v>5.2</v>
      </c>
      <c r="E23" s="20">
        <v>5.9</v>
      </c>
      <c r="F23" s="19" t="s">
        <v>4</v>
      </c>
      <c r="G23" s="19" t="s">
        <v>4</v>
      </c>
    </row>
    <row r="24" spans="1:7" ht="24" customHeight="1" x14ac:dyDescent="0.25">
      <c r="A24" s="3" t="s">
        <v>14</v>
      </c>
      <c r="B24" s="20" t="s">
        <v>4</v>
      </c>
      <c r="C24" s="20" t="s">
        <v>4</v>
      </c>
      <c r="D24" s="20">
        <v>5.2</v>
      </c>
      <c r="E24" s="20">
        <v>5.8</v>
      </c>
      <c r="F24" s="19" t="s">
        <v>4</v>
      </c>
      <c r="G24" s="19" t="s">
        <v>4</v>
      </c>
    </row>
    <row r="25" spans="1:7" ht="21.75" customHeight="1" x14ac:dyDescent="0.25">
      <c r="A25" s="3" t="s">
        <v>15</v>
      </c>
      <c r="B25" s="20" t="s">
        <v>4</v>
      </c>
      <c r="C25" s="20" t="s">
        <v>4</v>
      </c>
      <c r="D25" s="20">
        <v>3.6</v>
      </c>
      <c r="E25" s="20">
        <v>2.7</v>
      </c>
      <c r="F25" s="19" t="s">
        <v>4</v>
      </c>
      <c r="G25" s="19" t="s">
        <v>4</v>
      </c>
    </row>
    <row r="26" spans="1:7" ht="20.25" customHeight="1" x14ac:dyDescent="0.25">
      <c r="A26" s="2" t="s">
        <v>16</v>
      </c>
      <c r="B26" s="18" t="s">
        <v>4</v>
      </c>
      <c r="C26" s="18" t="s">
        <v>4</v>
      </c>
      <c r="D26" s="18">
        <v>28.4</v>
      </c>
      <c r="E26" s="18">
        <v>29.6</v>
      </c>
      <c r="F26" s="19" t="s">
        <v>4</v>
      </c>
      <c r="G26" s="19" t="s">
        <v>4</v>
      </c>
    </row>
    <row r="27" spans="1:7" x14ac:dyDescent="0.25">
      <c r="A27" s="5" t="s">
        <v>17</v>
      </c>
      <c r="B27" s="16">
        <v>35.799999999999997</v>
      </c>
      <c r="C27" s="16">
        <v>39.1</v>
      </c>
      <c r="D27" s="16">
        <v>8.3000000000000007</v>
      </c>
      <c r="E27" s="17">
        <v>7.8</v>
      </c>
      <c r="F27" s="17">
        <f t="shared" si="0"/>
        <v>21.787709497206706</v>
      </c>
      <c r="G27" s="17">
        <f>F27*100/C27</f>
        <v>55.723042192344515</v>
      </c>
    </row>
    <row r="28" spans="1:7" x14ac:dyDescent="0.25">
      <c r="A28" s="5" t="s">
        <v>18</v>
      </c>
      <c r="B28" s="16">
        <v>24</v>
      </c>
      <c r="C28" s="16">
        <v>60.6</v>
      </c>
      <c r="D28" s="16">
        <v>49.3</v>
      </c>
      <c r="E28" s="17">
        <v>57.6</v>
      </c>
      <c r="F28" s="17">
        <f t="shared" si="0"/>
        <v>240</v>
      </c>
      <c r="G28" s="17">
        <f>F28*100/C28</f>
        <v>396.03960396039605</v>
      </c>
    </row>
    <row r="29" spans="1:7" ht="37.15" customHeight="1" x14ac:dyDescent="0.25">
      <c r="A29" s="12" t="s">
        <v>30</v>
      </c>
      <c r="B29" s="21" t="s">
        <v>4</v>
      </c>
      <c r="C29" s="21" t="s">
        <v>4</v>
      </c>
      <c r="D29" s="27">
        <v>1.9E-2</v>
      </c>
      <c r="E29" s="21">
        <v>0.39</v>
      </c>
      <c r="F29" s="19" t="s">
        <v>4</v>
      </c>
      <c r="G29" s="19" t="s">
        <v>4</v>
      </c>
    </row>
    <row r="30" spans="1:7" ht="18.75" customHeight="1" x14ac:dyDescent="0.25">
      <c r="A30" s="12" t="s">
        <v>25</v>
      </c>
      <c r="B30" s="21" t="s">
        <v>4</v>
      </c>
      <c r="C30" s="21" t="s">
        <v>4</v>
      </c>
      <c r="D30" s="22">
        <v>1.1000000000000001</v>
      </c>
      <c r="E30" s="22">
        <v>1.4</v>
      </c>
      <c r="F30" s="19" t="s">
        <v>4</v>
      </c>
      <c r="G30" s="19" t="s">
        <v>4</v>
      </c>
    </row>
    <row r="31" spans="1:7" ht="20.45" customHeight="1" x14ac:dyDescent="0.25">
      <c r="A31" s="3" t="s">
        <v>19</v>
      </c>
      <c r="B31" s="20" t="s">
        <v>4</v>
      </c>
      <c r="C31" s="20" t="s">
        <v>4</v>
      </c>
      <c r="D31" s="20">
        <v>9.1</v>
      </c>
      <c r="E31" s="23">
        <v>7.5</v>
      </c>
      <c r="F31" s="19" t="s">
        <v>4</v>
      </c>
      <c r="G31" s="19" t="s">
        <v>4</v>
      </c>
    </row>
    <row r="32" spans="1:7" ht="33.75" customHeight="1" x14ac:dyDescent="0.25">
      <c r="A32" s="3" t="s">
        <v>20</v>
      </c>
      <c r="B32" s="20" t="s">
        <v>4</v>
      </c>
      <c r="C32" s="20" t="s">
        <v>4</v>
      </c>
      <c r="D32" s="20">
        <v>5.4</v>
      </c>
      <c r="E32" s="23">
        <v>6</v>
      </c>
      <c r="F32" s="19" t="s">
        <v>4</v>
      </c>
      <c r="G32" s="19" t="s">
        <v>4</v>
      </c>
    </row>
    <row r="33" spans="1:7" x14ac:dyDescent="0.25">
      <c r="A33" s="3" t="s">
        <v>21</v>
      </c>
      <c r="B33" s="20" t="s">
        <v>4</v>
      </c>
      <c r="C33" s="20" t="s">
        <v>4</v>
      </c>
      <c r="D33" s="22">
        <v>19.899999999999999</v>
      </c>
      <c r="E33" s="20">
        <v>21.3</v>
      </c>
      <c r="F33" s="19" t="s">
        <v>4</v>
      </c>
      <c r="G33" s="19" t="s">
        <v>4</v>
      </c>
    </row>
    <row r="34" spans="1:7" ht="38.450000000000003" customHeight="1" x14ac:dyDescent="0.25">
      <c r="A34" s="3" t="s">
        <v>22</v>
      </c>
      <c r="B34" s="20" t="s">
        <v>4</v>
      </c>
      <c r="C34" s="20" t="s">
        <v>4</v>
      </c>
      <c r="D34" s="22">
        <v>7.6</v>
      </c>
      <c r="E34" s="20">
        <v>12.2</v>
      </c>
      <c r="F34" s="19" t="s">
        <v>4</v>
      </c>
      <c r="G34" s="19" t="s">
        <v>4</v>
      </c>
    </row>
    <row r="35" spans="1:7" ht="16.5" customHeight="1" x14ac:dyDescent="0.25">
      <c r="A35" s="13" t="s">
        <v>26</v>
      </c>
      <c r="B35" s="24" t="s">
        <v>4</v>
      </c>
      <c r="C35" s="24" t="s">
        <v>4</v>
      </c>
      <c r="D35" s="24">
        <v>25.2</v>
      </c>
      <c r="E35" s="24">
        <v>29.8</v>
      </c>
      <c r="F35" s="24" t="s">
        <v>4</v>
      </c>
      <c r="G35" s="24" t="s">
        <v>4</v>
      </c>
    </row>
    <row r="36" spans="1:7" ht="168" customHeight="1" x14ac:dyDescent="0.25">
      <c r="A36" s="31" t="s">
        <v>37</v>
      </c>
      <c r="B36" s="31"/>
      <c r="C36" s="31"/>
      <c r="D36" s="31"/>
      <c r="E36" s="31"/>
      <c r="F36" s="31"/>
      <c r="G36" s="31"/>
    </row>
    <row r="37" spans="1:7" ht="40.5" customHeight="1" x14ac:dyDescent="0.25">
      <c r="A37" s="30" t="s">
        <v>36</v>
      </c>
      <c r="B37" s="30"/>
      <c r="C37" s="30"/>
      <c r="D37" s="30"/>
      <c r="E37" s="30"/>
      <c r="F37" s="30"/>
      <c r="G37" s="30"/>
    </row>
    <row r="38" spans="1:7" ht="29.25" customHeight="1" x14ac:dyDescent="0.25">
      <c r="A38" s="30"/>
      <c r="B38" s="30"/>
      <c r="C38" s="30"/>
      <c r="D38" s="30"/>
      <c r="E38" s="30"/>
      <c r="F38" s="30"/>
    </row>
    <row r="39" spans="1:7" ht="150.6" customHeight="1" x14ac:dyDescent="0.25">
      <c r="A39" s="11"/>
      <c r="B39" s="11"/>
      <c r="C39" s="11"/>
      <c r="D39" s="11"/>
      <c r="E39" s="11"/>
      <c r="F39" s="11"/>
    </row>
    <row r="40" spans="1:7" ht="53.45" customHeight="1" x14ac:dyDescent="0.25">
      <c r="A40" s="11"/>
      <c r="B40" s="11"/>
      <c r="C40" s="11"/>
      <c r="D40" s="11"/>
      <c r="E40" s="11"/>
      <c r="F40" s="11"/>
    </row>
    <row r="41" spans="1:7" ht="159" customHeight="1" x14ac:dyDescent="0.25"/>
    <row r="42" spans="1:7" ht="48" customHeight="1" x14ac:dyDescent="0.25">
      <c r="G42" s="11"/>
    </row>
    <row r="43" spans="1:7" ht="36.75" customHeight="1" x14ac:dyDescent="0.25">
      <c r="G43" s="11"/>
    </row>
    <row r="44" spans="1:7" x14ac:dyDescent="0.25">
      <c r="G44" s="11"/>
    </row>
  </sheetData>
  <mergeCells count="6">
    <mergeCell ref="A5:F5"/>
    <mergeCell ref="A38:F38"/>
    <mergeCell ref="A3:F3"/>
    <mergeCell ref="A36:G36"/>
    <mergeCell ref="A37:G37"/>
    <mergeCell ref="A1:F2"/>
  </mergeCells>
  <pageMargins left="0.67" right="0.1875" top="0.66666666666666663" bottom="0.23" header="0.2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4" sqref="N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Budget.office</cp:lastModifiedBy>
  <cp:lastPrinted>2018-12-10T10:19:28Z</cp:lastPrinted>
  <dcterms:created xsi:type="dcterms:W3CDTF">2016-05-26T11:40:58Z</dcterms:created>
  <dcterms:modified xsi:type="dcterms:W3CDTF">2018-12-10T10:21:51Z</dcterms:modified>
</cp:coreProperties>
</file>