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2255" windowHeight="5835"/>
  </bookViews>
  <sheets>
    <sheet name="Sheet1" sheetId="1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E28" i="1"/>
  <c r="E8" l="1"/>
  <c r="E7"/>
  <c r="E27"/>
  <c r="D9"/>
  <c r="B9"/>
</calcChain>
</file>

<file path=xl/sharedStrings.xml><?xml version="1.0" encoding="utf-8"?>
<sst xmlns="http://schemas.openxmlformats.org/spreadsheetml/2006/main" count="91" uniqueCount="41">
  <si>
    <t>ԵԿԱՄՈՒՏՆԵՐ</t>
  </si>
  <si>
    <t>ԸՆԴԱՄԵՆԸ</t>
  </si>
  <si>
    <t>ՀԱՐԿԱՅԻՆ ԵԿԱՄՈՒՏՆԵՐ ԵՎ ՊԵՏԱԿԱՆ ՏՈՒՐՔԵՐ</t>
  </si>
  <si>
    <t>Հարկային եկամուտներ</t>
  </si>
  <si>
    <t>-</t>
  </si>
  <si>
    <t>հանրապետությունում արտադրվող ենթաակցիզային ապրանքների հարկումից</t>
  </si>
  <si>
    <t>Շահութահարկ</t>
  </si>
  <si>
    <t>Եկամտային հարկ</t>
  </si>
  <si>
    <t>Մաքսատուրքեր</t>
  </si>
  <si>
    <t>Հաստատագրված վճարներ</t>
  </si>
  <si>
    <t>Բնօգտագործման եվ բնապահպանական վճարներ</t>
  </si>
  <si>
    <t>Շրջանառության հարկ</t>
  </si>
  <si>
    <t>Այլ հարկային եկամուտներ, որից՝</t>
  </si>
  <si>
    <t>ռադիոհաճախականության օգտագործման պարտադիր վճարներ</t>
  </si>
  <si>
    <t>արտոնագրային վճարներ</t>
  </si>
  <si>
    <t>ճանապարհային վճարներ</t>
  </si>
  <si>
    <t>Պետական տուրքեր</t>
  </si>
  <si>
    <t>ՊԱՇՏՈՆԱԿԱՆ ԴՐԱՄԱՇՆՈՐՀՆԵՐ</t>
  </si>
  <si>
    <t>ԱՅԼ ԵԿԱՄՈՒՏՆԵՐ, որից՝</t>
  </si>
  <si>
    <t>ռեզիդենտներին տրամադրված վարկերի օգտագործման տոկոսավճարներից մուտքեր</t>
  </si>
  <si>
    <t>բանկերում և այլ ֆինանսավարկային հաստատություններում բյուջեի ժամանակավոր ազատ միջոցների տեղաբաշխումից և դեպոզիտներից մուտքեր</t>
  </si>
  <si>
    <t>ապրանքների մատակարարումից և ծառայությունների մատուցումից եկամուտներ</t>
  </si>
  <si>
    <t>իրավախախտումների համար գործադիր, դատական մարմինների կողմից կիրառվող պատժամիջոցներից մուտքեր</t>
  </si>
  <si>
    <t xml:space="preserve">հանրապետություն ներմուծվող ենթաակցիզային ապրանքների  հարկումից </t>
  </si>
  <si>
    <t>Հայաստանի Հանրապետության պաշտպանության ժամանակ զինծառայողների կյանքին կամ առողջությանը պատճառված վնասների հատուցման մասին» ՀՀ օրենքով սահմանված դրոշմանիշային վճարներ</t>
  </si>
  <si>
    <t>պետական սեփականություն հանդիսացող գույքը վարձակալության հանձնելու դիմաց մուտքեր</t>
  </si>
  <si>
    <t>ԱՐՏԱԲՅՈՒՋԵՏԱՅԻՆ ԵԿԱՄՈՒՏՆԵՐ-ԸՆԴԱՄԵՆԸ</t>
  </si>
  <si>
    <t>Ակցիզային հարկ, որից՝</t>
  </si>
  <si>
    <t>2018թ. (ինն ամիսների (հաստատված))</t>
  </si>
  <si>
    <t>2017թ. (հունվար-հուլիս, փաստացի)</t>
  </si>
  <si>
    <t>2018թ. (հունվար-հուլիս, փաստացի)*</t>
  </si>
  <si>
    <t>2018թ. հունվար-հուլիսի փաստացին 2018թ. ինն ամիսների հաստատվածի նկատմամբ (%)</t>
  </si>
  <si>
    <t xml:space="preserve">                                                                                                                             մլրդ. դրամ</t>
  </si>
  <si>
    <t>Տեղեկատվության աղբյուրներ են հանդիսացել Հայաստանի Հանրապետության ֆինանսների նախարարության ինտերնետային կայքում հրապարակված ՀՀ 2017-2018թթ. պետական բյուջեների կատարման ամսեկան ամփոփ բնութագրերը</t>
  </si>
  <si>
    <t>ԱԱՀ</t>
  </si>
  <si>
    <t>2018 թ. հունվարի 1-ից ուժի մեջ է մտել ՀՀ հարկային օրենսգիրքը, ինչը հնարավորություն չի ընձեռում  2018 թ. ամսեկան եկամուտների ցուցանիշները  համադրել նախորդ տարիների ցուցանիշների հետ: *</t>
  </si>
  <si>
    <t>ՀՀ կառավարությանն առընթեր անշարժ գույքի կադաստրի պետական կոմիտեի ծախսերի նկատմամբ եկամուտների գերազանցումից ստացված մուտքեր</t>
  </si>
  <si>
    <t>Սոցիալական վճարներ</t>
  </si>
  <si>
    <r>
      <t xml:space="preserve">* Հարկերի միասնական գանձապետական հաշվի զուտ մուտքը հունվար-հուլիս ամիսներին կազմել է </t>
    </r>
    <r>
      <rPr>
        <b/>
        <sz val="11"/>
        <color indexed="8"/>
        <rFont val="GHEA Grapalat"/>
        <family val="3"/>
      </rPr>
      <t>33.8 մլրդ դրամ</t>
    </r>
    <r>
      <rPr>
        <sz val="11"/>
        <color indexed="8"/>
        <rFont val="GHEA Grapalat"/>
        <family val="3"/>
      </rPr>
      <t xml:space="preserve">, որը, ի տարբերություն նախորդ տարիների, վերոնշյալ փոփոխությամբ պայմանավորված՝ չի հաշվառվել որպես պետական բյուջեի եկամուտ:                                                                                                                                 2018թ. հունվար-հուլիս ամիսներին հարկ վճարողների հարկային պարտավորությունների մարման նպատակով գանձապետարանի կողմից վարվող միասնական հաշվի զուտ մուտքերի և առանձին հարկատեսակների գծով պարտավորությունները հաշվառող՝ պետական բյուջեի գանձապետական հաշիվների մուտքերի հանրագումարը կազմել է </t>
    </r>
    <r>
      <rPr>
        <b/>
        <sz val="11"/>
        <color indexed="8"/>
        <rFont val="GHEA Grapalat"/>
        <family val="3"/>
      </rPr>
      <t>709</t>
    </r>
    <r>
      <rPr>
        <sz val="11"/>
        <color indexed="8"/>
        <rFont val="GHEA Grapalat"/>
        <family val="3"/>
      </rPr>
      <t xml:space="preserve"> </t>
    </r>
    <r>
      <rPr>
        <b/>
        <sz val="11"/>
        <color indexed="8"/>
        <rFont val="GHEA Grapalat"/>
        <family val="3"/>
      </rPr>
      <t>մլրդ դրամ</t>
    </r>
    <r>
      <rPr>
        <sz val="11"/>
        <color indexed="8"/>
        <rFont val="GHEA Grapalat"/>
        <family val="3"/>
      </rPr>
      <t xml:space="preserve">: Տնտեսավարողների հարկային հաշվետվություններով 2018 թվականի հունվարի 1 ի դրությամբ չհիմնավորված կանխավճարների (գերավճարների) հաշվին առաջին կիսամյակի հարկային պարտավորությունների հետ հաշվանցման գումարը կազմել է </t>
    </r>
    <r>
      <rPr>
        <b/>
        <sz val="11"/>
        <color indexed="8"/>
        <rFont val="GHEA Grapalat"/>
        <family val="3"/>
      </rPr>
      <t xml:space="preserve">55 մլրդ դրամ: </t>
    </r>
  </si>
  <si>
    <r>
      <rPr>
        <sz val="11"/>
        <color indexed="8"/>
        <rFont val="GHEA Grapalat"/>
        <family val="3"/>
      </rPr>
      <t xml:space="preserve">     Հայաստանի Հանրապետության 2017-2018 թթ. պետական բյուջեների եկամուտների վերաբերյալ </t>
    </r>
    <r>
      <rPr>
        <b/>
        <sz val="11"/>
        <color indexed="8"/>
        <rFont val="GHEA Grapalat"/>
        <family val="3"/>
      </rPr>
      <t>(հունվար-հուլիս)</t>
    </r>
  </si>
  <si>
    <t xml:space="preserve"> ՏԵՂԵԿԱՆՔ</t>
  </si>
</sst>
</file>

<file path=xl/styles.xml><?xml version="1.0" encoding="utf-8"?>
<styleSheet xmlns="http://schemas.openxmlformats.org/spreadsheetml/2006/main">
  <numFmts count="2">
    <numFmt numFmtId="164" formatCode="0.0_);\(0.0\)"/>
    <numFmt numFmtId="165" formatCode="#,##0.0;[Red]#,##0.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Arial"/>
      <family val="2"/>
      <charset val="204"/>
    </font>
    <font>
      <i/>
      <sz val="10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i/>
      <sz val="1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2" fillId="2" borderId="1" xfId="3" applyFont="1" applyFill="1" applyBorder="1" applyAlignment="1">
      <alignment horizontal="center" vertical="center" textRotation="90" wrapText="1"/>
    </xf>
    <xf numFmtId="0" fontId="3" fillId="4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0" fillId="0" borderId="0" xfId="0" applyAlignment="1">
      <alignment vertical="justify"/>
    </xf>
    <xf numFmtId="0" fontId="5" fillId="2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165" fontId="3" fillId="5" borderId="1" xfId="3" applyNumberFormat="1" applyFont="1" applyFill="1" applyBorder="1" applyAlignment="1">
      <alignment horizontal="center" vertical="center" wrapText="1"/>
    </xf>
    <xf numFmtId="165" fontId="3" fillId="5" borderId="2" xfId="3" applyNumberFormat="1" applyFont="1" applyFill="1" applyBorder="1" applyAlignment="1">
      <alignment horizontal="center" vertical="center" wrapText="1"/>
    </xf>
    <xf numFmtId="165" fontId="3" fillId="4" borderId="1" xfId="3" applyNumberFormat="1" applyFont="1" applyFill="1" applyBorder="1" applyAlignment="1">
      <alignment horizontal="center" vertical="center" wrapText="1"/>
    </xf>
    <xf numFmtId="165" fontId="3" fillId="4" borderId="2" xfId="3" applyNumberFormat="1" applyFont="1" applyFill="1" applyBorder="1" applyAlignment="1">
      <alignment horizontal="center" vertical="center" wrapText="1"/>
    </xf>
    <xf numFmtId="165" fontId="3" fillId="3" borderId="1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5" fontId="5" fillId="0" borderId="1" xfId="3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165" fontId="5" fillId="0" borderId="2" xfId="3" applyNumberFormat="1" applyFont="1" applyBorder="1" applyAlignment="1">
      <alignment horizontal="center" vertical="center" wrapText="1"/>
    </xf>
    <xf numFmtId="164" fontId="3" fillId="5" borderId="1" xfId="3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/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</cellXfs>
  <cellStyles count="4">
    <cellStyle name="Normal" xfId="0" builtinId="0"/>
    <cellStyle name="Normal 3" xfId="1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25" zoomScale="80" zoomScaleNormal="80" zoomScalePageLayoutView="70" workbookViewId="0">
      <selection activeCell="A2" sqref="A2:E2"/>
    </sheetView>
  </sheetViews>
  <sheetFormatPr defaultRowHeight="15"/>
  <cols>
    <col min="1" max="1" width="91" customWidth="1"/>
    <col min="2" max="2" width="7.85546875" customWidth="1"/>
    <col min="3" max="3" width="7.28515625" customWidth="1"/>
    <col min="4" max="4" width="8.28515625" customWidth="1"/>
    <col min="5" max="5" width="10.42578125" customWidth="1"/>
    <col min="6" max="6" width="9.28515625" customWidth="1"/>
    <col min="7" max="7" width="9.140625" customWidth="1"/>
  </cols>
  <sheetData>
    <row r="1" spans="1:9" ht="55.9" customHeight="1">
      <c r="A1" s="28" t="s">
        <v>35</v>
      </c>
      <c r="B1" s="28"/>
      <c r="C1" s="28"/>
      <c r="D1" s="28"/>
      <c r="E1" s="28"/>
      <c r="F1" s="27"/>
    </row>
    <row r="2" spans="1:9" ht="17.25">
      <c r="A2" s="30" t="s">
        <v>40</v>
      </c>
      <c r="B2" s="30"/>
      <c r="C2" s="30"/>
      <c r="D2" s="30"/>
      <c r="E2" s="30"/>
      <c r="F2" s="9"/>
      <c r="G2" s="9"/>
    </row>
    <row r="3" spans="1:9" ht="27.75" customHeight="1">
      <c r="A3" s="26" t="s">
        <v>39</v>
      </c>
      <c r="B3" s="26"/>
      <c r="C3" s="26"/>
      <c r="D3" s="26"/>
      <c r="E3" s="26"/>
      <c r="F3" s="26"/>
      <c r="G3" s="8"/>
      <c r="H3" s="25"/>
      <c r="I3" s="25"/>
    </row>
    <row r="4" spans="1:9" ht="7.5" customHeight="1">
      <c r="A4" s="8"/>
      <c r="B4" s="8"/>
      <c r="C4" s="8"/>
      <c r="D4" s="8"/>
      <c r="E4" s="8"/>
      <c r="F4" s="8"/>
      <c r="G4" s="8"/>
    </row>
    <row r="5" spans="1:9" ht="16.5">
      <c r="A5" s="29" t="s">
        <v>32</v>
      </c>
      <c r="B5" s="29"/>
      <c r="C5" s="29"/>
      <c r="D5" s="29"/>
      <c r="E5" s="29"/>
      <c r="F5" s="10"/>
      <c r="G5" s="10"/>
    </row>
    <row r="6" spans="1:9" ht="136.5" customHeight="1">
      <c r="A6" s="1" t="s">
        <v>0</v>
      </c>
      <c r="B6" s="4" t="s">
        <v>29</v>
      </c>
      <c r="C6" s="4" t="s">
        <v>28</v>
      </c>
      <c r="D6" s="4" t="s">
        <v>30</v>
      </c>
      <c r="E6" s="4" t="s">
        <v>31</v>
      </c>
    </row>
    <row r="7" spans="1:9" ht="16.5">
      <c r="A7" s="6" t="s">
        <v>1</v>
      </c>
      <c r="B7" s="14">
        <v>680.2</v>
      </c>
      <c r="C7" s="14">
        <v>947.7</v>
      </c>
      <c r="D7" s="15">
        <v>714.7</v>
      </c>
      <c r="E7" s="14">
        <f>D7/C7*100</f>
        <v>75.414160599345777</v>
      </c>
    </row>
    <row r="8" spans="1:9" ht="21" customHeight="1">
      <c r="A8" s="5" t="s">
        <v>2</v>
      </c>
      <c r="B8" s="16">
        <v>642.29999999999995</v>
      </c>
      <c r="C8" s="16">
        <v>907.7</v>
      </c>
      <c r="D8" s="17">
        <v>675.2</v>
      </c>
      <c r="E8" s="16">
        <f>D8/C8*100</f>
        <v>74.385810289743304</v>
      </c>
    </row>
    <row r="9" spans="1:9">
      <c r="A9" s="2" t="s">
        <v>3</v>
      </c>
      <c r="B9" s="18">
        <f>B8-B26</f>
        <v>624.69999999999993</v>
      </c>
      <c r="C9" s="18" t="s">
        <v>4</v>
      </c>
      <c r="D9" s="18">
        <f>D8-D26</f>
        <v>656.5</v>
      </c>
      <c r="E9" s="18" t="s">
        <v>4</v>
      </c>
    </row>
    <row r="10" spans="1:9" ht="16.5">
      <c r="A10" s="7" t="s">
        <v>34</v>
      </c>
      <c r="B10" s="19">
        <v>219</v>
      </c>
      <c r="C10" s="19" t="s">
        <v>4</v>
      </c>
      <c r="D10" s="19">
        <v>227.6</v>
      </c>
      <c r="E10" s="18" t="s">
        <v>4</v>
      </c>
    </row>
    <row r="11" spans="1:9" ht="16.5">
      <c r="A11" s="7" t="s">
        <v>27</v>
      </c>
      <c r="B11" s="19">
        <v>38.700000000000003</v>
      </c>
      <c r="C11" s="19" t="s">
        <v>4</v>
      </c>
      <c r="D11" s="19">
        <v>57.6</v>
      </c>
      <c r="E11" s="18" t="s">
        <v>4</v>
      </c>
    </row>
    <row r="12" spans="1:9" ht="18" customHeight="1">
      <c r="A12" s="3" t="s">
        <v>23</v>
      </c>
      <c r="B12" s="20">
        <v>22.4</v>
      </c>
      <c r="C12" s="20" t="s">
        <v>4</v>
      </c>
      <c r="D12" s="20">
        <v>24.9</v>
      </c>
      <c r="E12" s="18" t="s">
        <v>4</v>
      </c>
    </row>
    <row r="13" spans="1:9">
      <c r="A13" s="3" t="s">
        <v>5</v>
      </c>
      <c r="B13" s="20">
        <v>16.3</v>
      </c>
      <c r="C13" s="20" t="s">
        <v>4</v>
      </c>
      <c r="D13" s="20">
        <v>32.700000000000003</v>
      </c>
      <c r="E13" s="18" t="s">
        <v>4</v>
      </c>
    </row>
    <row r="14" spans="1:9" ht="18" customHeight="1">
      <c r="A14" s="7" t="s">
        <v>6</v>
      </c>
      <c r="B14" s="19">
        <v>73</v>
      </c>
      <c r="C14" s="19" t="s">
        <v>4</v>
      </c>
      <c r="D14" s="19">
        <v>106.5</v>
      </c>
      <c r="E14" s="18" t="s">
        <v>4</v>
      </c>
    </row>
    <row r="15" spans="1:9" ht="19.5" customHeight="1">
      <c r="A15" s="7" t="s">
        <v>7</v>
      </c>
      <c r="B15" s="19">
        <v>191.6</v>
      </c>
      <c r="C15" s="19" t="s">
        <v>4</v>
      </c>
      <c r="D15" s="19">
        <v>198.2</v>
      </c>
      <c r="E15" s="18" t="s">
        <v>4</v>
      </c>
    </row>
    <row r="16" spans="1:9" ht="16.5">
      <c r="A16" s="7" t="s">
        <v>8</v>
      </c>
      <c r="B16" s="19">
        <v>39</v>
      </c>
      <c r="C16" s="19" t="s">
        <v>4</v>
      </c>
      <c r="D16" s="19">
        <v>46.1</v>
      </c>
      <c r="E16" s="18" t="s">
        <v>4</v>
      </c>
    </row>
    <row r="17" spans="1:5" ht="16.5">
      <c r="A17" s="7" t="s">
        <v>9</v>
      </c>
      <c r="B17" s="19">
        <v>2</v>
      </c>
      <c r="C17" s="19" t="s">
        <v>4</v>
      </c>
      <c r="D17" s="19" t="s">
        <v>4</v>
      </c>
      <c r="E17" s="18" t="s">
        <v>4</v>
      </c>
    </row>
    <row r="18" spans="1:5" ht="16.5">
      <c r="A18" s="7" t="s">
        <v>10</v>
      </c>
      <c r="B18" s="19">
        <v>25.4</v>
      </c>
      <c r="C18" s="19" t="s">
        <v>4</v>
      </c>
      <c r="D18" s="19">
        <v>34.5</v>
      </c>
      <c r="E18" s="18" t="s">
        <v>4</v>
      </c>
    </row>
    <row r="19" spans="1:5" ht="16.5">
      <c r="A19" s="7" t="s">
        <v>11</v>
      </c>
      <c r="B19" s="19">
        <v>10.4</v>
      </c>
      <c r="C19" s="19" t="s">
        <v>4</v>
      </c>
      <c r="D19" s="19">
        <v>13.6</v>
      </c>
      <c r="E19" s="18" t="s">
        <v>4</v>
      </c>
    </row>
    <row r="20" spans="1:5" ht="16.5">
      <c r="A20" s="7" t="s">
        <v>37</v>
      </c>
      <c r="B20" s="19">
        <v>8.5</v>
      </c>
      <c r="C20" s="19" t="s">
        <v>4</v>
      </c>
      <c r="D20" s="19">
        <v>10.8</v>
      </c>
      <c r="E20" s="18" t="s">
        <v>4</v>
      </c>
    </row>
    <row r="21" spans="1:5" ht="16.5">
      <c r="A21" s="7" t="s">
        <v>12</v>
      </c>
      <c r="B21" s="19">
        <v>17</v>
      </c>
      <c r="C21" s="19" t="s">
        <v>4</v>
      </c>
      <c r="D21" s="19">
        <v>16.8</v>
      </c>
      <c r="E21" s="18" t="s">
        <v>4</v>
      </c>
    </row>
    <row r="22" spans="1:5" ht="17.45" customHeight="1">
      <c r="A22" s="3" t="s">
        <v>13</v>
      </c>
      <c r="B22" s="20">
        <v>4.9000000000000004</v>
      </c>
      <c r="C22" s="20" t="s">
        <v>4</v>
      </c>
      <c r="D22" s="20">
        <v>3.3</v>
      </c>
      <c r="E22" s="18" t="s">
        <v>4</v>
      </c>
    </row>
    <row r="23" spans="1:5" ht="40.5">
      <c r="A23" s="3" t="s">
        <v>24</v>
      </c>
      <c r="B23" s="20">
        <v>3.5</v>
      </c>
      <c r="C23" s="20" t="s">
        <v>4</v>
      </c>
      <c r="D23" s="20">
        <v>4</v>
      </c>
      <c r="E23" s="18" t="s">
        <v>4</v>
      </c>
    </row>
    <row r="24" spans="1:5" ht="33.6" customHeight="1">
      <c r="A24" s="3" t="s">
        <v>14</v>
      </c>
      <c r="B24" s="20">
        <v>3.6</v>
      </c>
      <c r="C24" s="20" t="s">
        <v>4</v>
      </c>
      <c r="D24" s="20">
        <v>4.5</v>
      </c>
      <c r="E24" s="18" t="s">
        <v>4</v>
      </c>
    </row>
    <row r="25" spans="1:5" ht="25.9" customHeight="1">
      <c r="A25" s="3" t="s">
        <v>15</v>
      </c>
      <c r="B25" s="20">
        <v>2.2999999999999998</v>
      </c>
      <c r="C25" s="20" t="s">
        <v>4</v>
      </c>
      <c r="D25" s="20">
        <v>1.8</v>
      </c>
      <c r="E25" s="18" t="s">
        <v>4</v>
      </c>
    </row>
    <row r="26" spans="1:5" ht="34.5" customHeight="1">
      <c r="A26" s="2" t="s">
        <v>16</v>
      </c>
      <c r="B26" s="18">
        <v>17.600000000000001</v>
      </c>
      <c r="C26" s="18" t="s">
        <v>4</v>
      </c>
      <c r="D26" s="18">
        <v>18.7</v>
      </c>
      <c r="E26" s="18" t="s">
        <v>4</v>
      </c>
    </row>
    <row r="27" spans="1:5">
      <c r="A27" s="5" t="s">
        <v>17</v>
      </c>
      <c r="B27" s="16">
        <v>4.5</v>
      </c>
      <c r="C27" s="16">
        <v>22.8</v>
      </c>
      <c r="D27" s="17">
        <v>5</v>
      </c>
      <c r="E27" s="16">
        <f>D27/C27*100</f>
        <v>21.929824561403507</v>
      </c>
    </row>
    <row r="28" spans="1:5">
      <c r="A28" s="5" t="s">
        <v>18</v>
      </c>
      <c r="B28" s="16">
        <v>33.299999999999997</v>
      </c>
      <c r="C28" s="16">
        <v>17.2</v>
      </c>
      <c r="D28" s="17">
        <v>34.5</v>
      </c>
      <c r="E28" s="16">
        <f>D28/C28*100</f>
        <v>200.58139534883722</v>
      </c>
    </row>
    <row r="29" spans="1:5" ht="30.75" customHeight="1">
      <c r="A29" s="12" t="s">
        <v>36</v>
      </c>
      <c r="B29" s="21">
        <v>0.2</v>
      </c>
      <c r="C29" s="21" t="s">
        <v>4</v>
      </c>
      <c r="D29" s="21">
        <v>0.38</v>
      </c>
      <c r="E29" s="21" t="s">
        <v>4</v>
      </c>
    </row>
    <row r="30" spans="1:5" ht="32.25" customHeight="1">
      <c r="A30" s="12" t="s">
        <v>25</v>
      </c>
      <c r="B30" s="22">
        <v>1</v>
      </c>
      <c r="C30" s="21" t="s">
        <v>4</v>
      </c>
      <c r="D30" s="22">
        <v>1.2</v>
      </c>
      <c r="E30" s="22" t="s">
        <v>4</v>
      </c>
    </row>
    <row r="31" spans="1:5">
      <c r="A31" s="3" t="s">
        <v>19</v>
      </c>
      <c r="B31" s="20">
        <v>6.2</v>
      </c>
      <c r="C31" s="20" t="s">
        <v>4</v>
      </c>
      <c r="D31" s="23">
        <v>6.1</v>
      </c>
      <c r="E31" s="22" t="s">
        <v>4</v>
      </c>
    </row>
    <row r="32" spans="1:5" ht="27">
      <c r="A32" s="3" t="s">
        <v>20</v>
      </c>
      <c r="B32" s="20">
        <v>4.2</v>
      </c>
      <c r="C32" s="20" t="s">
        <v>4</v>
      </c>
      <c r="D32" s="23">
        <v>4.2</v>
      </c>
      <c r="E32" s="22" t="s">
        <v>4</v>
      </c>
    </row>
    <row r="33" spans="1:6">
      <c r="A33" s="3" t="s">
        <v>21</v>
      </c>
      <c r="B33" s="22">
        <v>13.5</v>
      </c>
      <c r="C33" s="20" t="s">
        <v>4</v>
      </c>
      <c r="D33" s="20">
        <v>14</v>
      </c>
      <c r="E33" s="22" t="s">
        <v>4</v>
      </c>
    </row>
    <row r="34" spans="1:6" ht="27">
      <c r="A34" s="3" t="s">
        <v>22</v>
      </c>
      <c r="B34" s="22">
        <v>3.7</v>
      </c>
      <c r="C34" s="20" t="s">
        <v>4</v>
      </c>
      <c r="D34" s="20">
        <v>6.6</v>
      </c>
      <c r="E34" s="22" t="s">
        <v>4</v>
      </c>
    </row>
    <row r="35" spans="1:6" ht="31.5" customHeight="1">
      <c r="A35" s="13" t="s">
        <v>26</v>
      </c>
      <c r="B35" s="24">
        <v>15.5</v>
      </c>
      <c r="C35" s="24" t="s">
        <v>4</v>
      </c>
      <c r="D35" s="24">
        <v>18.5</v>
      </c>
      <c r="E35" s="24" t="s">
        <v>4</v>
      </c>
    </row>
    <row r="36" spans="1:6" ht="139.9" customHeight="1">
      <c r="A36" s="32" t="s">
        <v>38</v>
      </c>
      <c r="B36" s="32"/>
      <c r="C36" s="32"/>
      <c r="D36" s="32"/>
      <c r="E36" s="32"/>
    </row>
    <row r="37" spans="1:6" ht="51.75" customHeight="1">
      <c r="A37" s="31" t="s">
        <v>33</v>
      </c>
      <c r="B37" s="31"/>
      <c r="C37" s="31"/>
      <c r="D37" s="31"/>
      <c r="E37" s="31"/>
    </row>
    <row r="38" spans="1:6" ht="29.25" customHeight="1">
      <c r="A38" s="31"/>
      <c r="B38" s="31"/>
      <c r="C38" s="31"/>
      <c r="D38" s="31"/>
      <c r="E38" s="31"/>
    </row>
    <row r="39" spans="1:6" ht="150.6" customHeight="1">
      <c r="A39" s="11"/>
      <c r="B39" s="11"/>
      <c r="C39" s="11"/>
      <c r="D39" s="11"/>
      <c r="E39" s="11"/>
    </row>
    <row r="40" spans="1:6" ht="53.45" customHeight="1">
      <c r="A40" s="11"/>
      <c r="B40" s="11"/>
      <c r="C40" s="11"/>
      <c r="D40" s="11"/>
      <c r="E40" s="11"/>
    </row>
    <row r="41" spans="1:6" ht="159" customHeight="1"/>
    <row r="42" spans="1:6" ht="48" customHeight="1">
      <c r="F42" s="11"/>
    </row>
    <row r="43" spans="1:6" ht="36.75" customHeight="1">
      <c r="F43" s="11"/>
    </row>
    <row r="44" spans="1:6">
      <c r="F44" s="11"/>
    </row>
  </sheetData>
  <mergeCells count="6">
    <mergeCell ref="A1:E1"/>
    <mergeCell ref="A5:E5"/>
    <mergeCell ref="A2:E2"/>
    <mergeCell ref="A38:E38"/>
    <mergeCell ref="A36:E36"/>
    <mergeCell ref="A37:E37"/>
  </mergeCells>
  <pageMargins left="0.67" right="0.1875" top="0.23" bottom="0.23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4" sqref="N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parliament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FinComm Expert2</cp:lastModifiedBy>
  <cp:lastPrinted>2018-08-31T10:34:32Z</cp:lastPrinted>
  <dcterms:created xsi:type="dcterms:W3CDTF">2016-05-26T11:40:58Z</dcterms:created>
  <dcterms:modified xsi:type="dcterms:W3CDTF">2018-09-04T07:02:26Z</dcterms:modified>
</cp:coreProperties>
</file>